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147" documentId="8_{9189805D-1F8F-4713-A9D9-65ECAF193ACB}" xr6:coauthVersionLast="47" xr6:coauthVersionMax="47" xr10:uidLastSave="{2BC86ADB-14DD-41BB-8158-7CEF1FADA07B}"/>
  <bookViews>
    <workbookView xWindow="-120" yWindow="-120" windowWidth="19440" windowHeight="11640" xr2:uid="{00000000-000D-0000-FFFF-FFFF00000000}"/>
  </bookViews>
  <sheets>
    <sheet name="Phase 1 - BASEPLATE" sheetId="20" r:id="rId1"/>
    <sheet name="Phase 2 - SIDE PLATES " sheetId="4" r:id="rId2"/>
    <sheet name="Phase 3 - BLADE &amp; CUTTING BLOCK" sheetId="18" r:id="rId3"/>
    <sheet name="Phase 4 - HANDLE" sheetId="19" r:id="rId4"/>
    <sheet name="TOTAL FINAL MARK (250)" sheetId="17" r:id="rId5"/>
  </sheets>
  <calcPr calcId="191029"/>
</workbook>
</file>

<file path=xl/calcChain.xml><?xml version="1.0" encoding="utf-8"?>
<calcChain xmlns="http://schemas.openxmlformats.org/spreadsheetml/2006/main">
  <c r="AA30" i="19" l="1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K30" i="19" s="1"/>
  <c r="J29" i="19"/>
  <c r="J30" i="19" s="1"/>
  <c r="AA16" i="18"/>
  <c r="Z16" i="18"/>
  <c r="Z12" i="17" s="1"/>
  <c r="Y16" i="18"/>
  <c r="X16" i="18"/>
  <c r="X12" i="17" s="1"/>
  <c r="W16" i="18"/>
  <c r="V16" i="18"/>
  <c r="V12" i="17" s="1"/>
  <c r="U16" i="18"/>
  <c r="T16" i="18"/>
  <c r="T12" i="17" s="1"/>
  <c r="S16" i="18"/>
  <c r="R16" i="18"/>
  <c r="R12" i="17" s="1"/>
  <c r="Q16" i="18"/>
  <c r="P16" i="18"/>
  <c r="P12" i="17" s="1"/>
  <c r="O16" i="18"/>
  <c r="N16" i="18"/>
  <c r="N12" i="17" s="1"/>
  <c r="M16" i="18"/>
  <c r="L16" i="18"/>
  <c r="L12" i="17" s="1"/>
  <c r="K16" i="18"/>
  <c r="K12" i="17" s="1"/>
  <c r="J16" i="18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J17" i="4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AA15" i="20"/>
  <c r="AA10" i="17" s="1"/>
  <c r="Z15" i="20"/>
  <c r="Y15" i="20"/>
  <c r="Y10" i="17" s="1"/>
  <c r="X15" i="20"/>
  <c r="W15" i="20"/>
  <c r="W10" i="17" s="1"/>
  <c r="V15" i="20"/>
  <c r="U15" i="20"/>
  <c r="U10" i="17" s="1"/>
  <c r="T15" i="20"/>
  <c r="S15" i="20"/>
  <c r="S10" i="17" s="1"/>
  <c r="R15" i="20"/>
  <c r="Q15" i="20"/>
  <c r="Q10" i="17" s="1"/>
  <c r="P15" i="20"/>
  <c r="O15" i="20"/>
  <c r="O10" i="17" s="1"/>
  <c r="N15" i="20"/>
  <c r="M15" i="20"/>
  <c r="M10" i="17" s="1"/>
  <c r="L15" i="20"/>
  <c r="T2" i="19"/>
  <c r="T3" i="19"/>
  <c r="T4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T2" i="17"/>
  <c r="T3" i="17"/>
  <c r="T4" i="17"/>
  <c r="T2" i="18"/>
  <c r="T3" i="18"/>
  <c r="T4" i="18"/>
  <c r="T2" i="4"/>
  <c r="T3" i="4"/>
  <c r="T4" i="4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A12" i="17"/>
  <c r="Y12" i="17"/>
  <c r="W12" i="17"/>
  <c r="U12" i="17"/>
  <c r="S12" i="17"/>
  <c r="Q12" i="17"/>
  <c r="O12" i="17"/>
  <c r="M12" i="17"/>
  <c r="AA16" i="4"/>
  <c r="AA11" i="17" s="1"/>
  <c r="Z16" i="4"/>
  <c r="Y16" i="4"/>
  <c r="Y11" i="17" s="1"/>
  <c r="X16" i="4"/>
  <c r="W16" i="4"/>
  <c r="W11" i="17" s="1"/>
  <c r="V16" i="4"/>
  <c r="U16" i="4"/>
  <c r="U11" i="17" s="1"/>
  <c r="T16" i="4"/>
  <c r="S16" i="4"/>
  <c r="S11" i="17" s="1"/>
  <c r="R16" i="4"/>
  <c r="Q16" i="4"/>
  <c r="Q11" i="17" s="1"/>
  <c r="P16" i="4"/>
  <c r="O16" i="4"/>
  <c r="O11" i="17" s="1"/>
  <c r="N16" i="4"/>
  <c r="M16" i="4"/>
  <c r="M11" i="17" s="1"/>
  <c r="L16" i="4"/>
  <c r="K16" i="4"/>
  <c r="J16" i="4"/>
  <c r="K15" i="20"/>
  <c r="K16" i="20" s="1"/>
  <c r="J15" i="20"/>
  <c r="J14" i="17"/>
  <c r="J15" i="17" s="1"/>
  <c r="K17" i="4" l="1"/>
  <c r="K11" i="17" s="1"/>
  <c r="L11" i="17"/>
  <c r="N11" i="17"/>
  <c r="P11" i="17"/>
  <c r="R11" i="17"/>
  <c r="T11" i="17"/>
  <c r="V11" i="17"/>
  <c r="X11" i="17"/>
  <c r="Z11" i="17"/>
  <c r="L10" i="17"/>
  <c r="N10" i="17"/>
  <c r="P10" i="17"/>
  <c r="R10" i="17"/>
  <c r="T10" i="17"/>
  <c r="V10" i="17"/>
  <c r="X10" i="17"/>
  <c r="Z10" i="17"/>
  <c r="K10" i="17"/>
  <c r="L13" i="17"/>
  <c r="L14" i="17" s="1"/>
  <c r="L15" i="17" s="1"/>
  <c r="N13" i="17"/>
  <c r="N14" i="17" s="1"/>
  <c r="N15" i="17" s="1"/>
  <c r="P13" i="17"/>
  <c r="P14" i="17" s="1"/>
  <c r="P15" i="17" s="1"/>
  <c r="R13" i="17"/>
  <c r="T13" i="17"/>
  <c r="T14" i="17" s="1"/>
  <c r="T15" i="17" s="1"/>
  <c r="V13" i="17"/>
  <c r="X13" i="17"/>
  <c r="X14" i="17" s="1"/>
  <c r="X15" i="17" s="1"/>
  <c r="Z13" i="17"/>
  <c r="K13" i="17"/>
  <c r="M13" i="17"/>
  <c r="M14" i="17" s="1"/>
  <c r="M15" i="17" s="1"/>
  <c r="O13" i="17"/>
  <c r="O14" i="17" s="1"/>
  <c r="O15" i="17" s="1"/>
  <c r="Q13" i="17"/>
  <c r="Q14" i="17" s="1"/>
  <c r="Q15" i="17" s="1"/>
  <c r="S13" i="17"/>
  <c r="S14" i="17" s="1"/>
  <c r="S15" i="17" s="1"/>
  <c r="U13" i="17"/>
  <c r="U14" i="17" s="1"/>
  <c r="U15" i="17" s="1"/>
  <c r="W13" i="17"/>
  <c r="W14" i="17" s="1"/>
  <c r="W15" i="17" s="1"/>
  <c r="Y13" i="17"/>
  <c r="Y14" i="17" s="1"/>
  <c r="Y15" i="17" s="1"/>
  <c r="AA13" i="17"/>
  <c r="AA14" i="17" s="1"/>
  <c r="AA15" i="17" s="1"/>
  <c r="Z14" i="17" l="1"/>
  <c r="Z15" i="17" s="1"/>
  <c r="V14" i="17"/>
  <c r="V15" i="17" s="1"/>
  <c r="R14" i="17"/>
  <c r="R15" i="17" s="1"/>
  <c r="K14" i="17"/>
  <c r="K15" i="17" s="1"/>
</calcChain>
</file>

<file path=xl/sharedStrings.xml><?xml version="1.0" encoding="utf-8"?>
<sst xmlns="http://schemas.openxmlformats.org/spreadsheetml/2006/main" count="169" uniqueCount="69">
  <si>
    <t xml:space="preserve">SCHOOL:  </t>
  </si>
  <si>
    <t xml:space="preserve">TEACHER:  </t>
  </si>
  <si>
    <t xml:space="preserve">NUMBER OF LEARNERS:  </t>
  </si>
  <si>
    <t xml:space="preserve">DATE STARTED:  </t>
  </si>
  <si>
    <t xml:space="preserve">DATE COMPLETED: </t>
  </si>
  <si>
    <t>FACETS</t>
  </si>
  <si>
    <t>Mark Allocation</t>
  </si>
  <si>
    <t>Names of Learners</t>
  </si>
  <si>
    <t>TOTAL</t>
  </si>
  <si>
    <t>SIGNATURE OF TEACHER:</t>
  </si>
  <si>
    <t>DATE</t>
  </si>
  <si>
    <t>SIGNATURE OF PRINCIPAL:</t>
  </si>
  <si>
    <t>SIGNATURE OF HOD:</t>
  </si>
  <si>
    <t>SIGNATURE OF SENIOR EDUCATIONAL SPECIALIST:</t>
  </si>
  <si>
    <t xml:space="preserve">PAGE:    1       OF      </t>
  </si>
  <si>
    <t>FITTING AND MACHINING - GRADE 12</t>
  </si>
  <si>
    <t>PROJECT:</t>
  </si>
  <si>
    <t>FITTING AND MACHINING</t>
  </si>
  <si>
    <t xml:space="preserve">SUBJECT: </t>
  </si>
  <si>
    <t xml:space="preserve">YEAR: </t>
  </si>
  <si>
    <t>GR:</t>
  </si>
  <si>
    <t>TOTAL %</t>
  </si>
  <si>
    <t>PHASE 1</t>
  </si>
  <si>
    <t>PHASE 2</t>
  </si>
  <si>
    <t>PHASE 3</t>
  </si>
  <si>
    <t>PHASE 4</t>
  </si>
  <si>
    <t>TOTAL PAT MARK</t>
  </si>
  <si>
    <t xml:space="preserve">Finishing </t>
  </si>
  <si>
    <t>Finishing</t>
  </si>
  <si>
    <t>Sub-Total:</t>
  </si>
  <si>
    <t>TOTAL:</t>
  </si>
  <si>
    <t xml:space="preserve">PAGE:    1           </t>
  </si>
  <si>
    <t>BASEPLATE</t>
  </si>
  <si>
    <t>Measure and cutting/machining the size
 (160 mm x 96 mm)</t>
  </si>
  <si>
    <t>Drill 4 x Ø6,5 mm holes according to the correct measurements</t>
  </si>
  <si>
    <t>Milling the 45º (assess the 5 mm vertical height on two sides)</t>
  </si>
  <si>
    <t>Drill the 2 x Ø5 mm bottom holes for the cutting block according to the correct measurements</t>
  </si>
  <si>
    <t>SIDE PLATES</t>
  </si>
  <si>
    <t>Measure and cutting/machining the sizes of the side plates (2 x 100 mm x 40)</t>
  </si>
  <si>
    <t xml:space="preserve">Drill the Ø6,5 mm holes according to the correct measurements on both of the side plates </t>
  </si>
  <si>
    <t>Milling the 45º angles (assess the 20 mm)</t>
  </si>
  <si>
    <t>Drill the 4 x Ø5 mm bottom holes according to the correct measurements for tapping purposes</t>
  </si>
  <si>
    <t>Tap the 4 x M6 holes</t>
  </si>
  <si>
    <t>BLADE &amp; CUTTING BLOCK</t>
  </si>
  <si>
    <t>Measure and cutting/machining the sizes of the blade (1 x 70 mm x 60 mm)</t>
  </si>
  <si>
    <t>Drill the 2 x Ø6,5 mm holes on the blade according to the correct measurements</t>
  </si>
  <si>
    <t>Grinding the cutting edge of the blade according to size (10 mm)</t>
  </si>
  <si>
    <t>Measure and cutting/machining the sizes of the cutting block (1 x 85 mm x 70 mm)</t>
  </si>
  <si>
    <t>Measure and cutting/machining the angle of the cutting block (Front 15 mm and back 25 mm)</t>
  </si>
  <si>
    <t>Cutting/Machining 250 mm length</t>
  </si>
  <si>
    <t>Cutting/Machining Ø24 mm thickness</t>
  </si>
  <si>
    <t>Cutting 45° angle of handle (Ø 18 mm) (Part 1)</t>
  </si>
  <si>
    <t>Assess cutting depth of 7 mm x 2 (Part 2)</t>
  </si>
  <si>
    <t>Measure and cutting/machining depth 7 mm.
(Part 4)</t>
  </si>
  <si>
    <t>Cutting/Machining of 3 x parallel keyways 120º apart and 3 mm deep (Part 5)</t>
  </si>
  <si>
    <t>Cutting/Machining the Ø 21 mm (Part 7)</t>
  </si>
  <si>
    <t>Calculate the setting of compound slide
(Calculation 1)</t>
  </si>
  <si>
    <t>Cutting/Machining the taper (Part 8)</t>
  </si>
  <si>
    <t>Drilling the 2 x Ø5 mm holes according to the correct measurements (Part 4)</t>
  </si>
  <si>
    <t>Tap the 2 x Ø5 with M6 tap</t>
  </si>
  <si>
    <t>Drilling the Ø6 mm hole on part 2 according to the correct measurements</t>
  </si>
  <si>
    <t xml:space="preserve">Calculate the depth of the M24 x 2,5 screw thread.
(Calculation 2) </t>
  </si>
  <si>
    <t>Cutting the M24 x 2.5 screw thread on the lathe 
(Crest diameter 24 mm) (Part 3)</t>
  </si>
  <si>
    <t>Assess the depth of the screw thread by using a thread pitch gauge</t>
  </si>
  <si>
    <t>Assess the screw thread pitch by using a thread pitch gauge</t>
  </si>
  <si>
    <t>Assess the quality of the screw thread</t>
  </si>
  <si>
    <t>Knurling (Part 6)</t>
  </si>
  <si>
    <t>HANDLE</t>
  </si>
  <si>
    <t>BILTONG CUTTER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</si>
</sst>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Protection="1">
      <protection locked="0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 horizontal="center" textRotation="90" wrapText="1"/>
      <protection locked="0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0" fillId="0" borderId="50" xfId="0" applyBorder="1" applyAlignment="1" applyProtection="1">
      <alignment horizontal="center" textRotation="90" wrapText="1"/>
      <protection locked="0"/>
    </xf>
    <xf numFmtId="0" fontId="1" fillId="6" borderId="59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60" xfId="0" applyNumberFormat="1" applyBorder="1" applyAlignment="1" applyProtection="1">
      <alignment horizontal="center" vertical="center"/>
      <protection locked="0"/>
    </xf>
    <xf numFmtId="0" fontId="1" fillId="5" borderId="81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1" fontId="0" fillId="0" borderId="39" xfId="0" applyNumberFormat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2" xfId="0" applyNumberFormat="1" applyBorder="1" applyAlignment="1" applyProtection="1">
      <alignment horizontal="center" vertical="center"/>
      <protection locked="0"/>
    </xf>
    <xf numFmtId="0" fontId="4" fillId="9" borderId="45" xfId="0" applyFont="1" applyFill="1" applyBorder="1" applyAlignment="1">
      <alignment horizontal="center" vertical="center"/>
    </xf>
    <xf numFmtId="1" fontId="0" fillId="0" borderId="40" xfId="0" applyNumberFormat="1" applyBorder="1" applyAlignment="1" applyProtection="1">
      <alignment horizontal="center" vertical="center"/>
      <protection locked="0"/>
    </xf>
    <xf numFmtId="1" fontId="0" fillId="0" borderId="61" xfId="0" applyNumberFormat="1" applyBorder="1" applyAlignment="1" applyProtection="1">
      <alignment horizontal="center" vertical="center"/>
      <protection locked="0"/>
    </xf>
    <xf numFmtId="0" fontId="1" fillId="6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0" fillId="0" borderId="5" xfId="0" applyNumberFormat="1" applyBorder="1" applyAlignment="1" applyProtection="1">
      <alignment horizontal="center" textRotation="90" wrapText="1"/>
      <protection locked="0"/>
    </xf>
    <xf numFmtId="0" fontId="4" fillId="11" borderId="4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" fontId="6" fillId="7" borderId="26" xfId="0" applyNumberFormat="1" applyFont="1" applyFill="1" applyBorder="1" applyAlignment="1">
      <alignment horizontal="center" vertical="center"/>
    </xf>
    <xf numFmtId="1" fontId="6" fillId="7" borderId="87" xfId="0" applyNumberFormat="1" applyFont="1" applyFill="1" applyBorder="1" applyAlignment="1">
      <alignment horizontal="center" vertical="center"/>
    </xf>
    <xf numFmtId="1" fontId="5" fillId="7" borderId="26" xfId="0" applyNumberFormat="1" applyFont="1" applyFill="1" applyBorder="1" applyAlignment="1">
      <alignment horizontal="center" vertical="center"/>
    </xf>
    <xf numFmtId="1" fontId="5" fillId="7" borderId="87" xfId="0" applyNumberFormat="1" applyFont="1" applyFill="1" applyBorder="1" applyAlignment="1">
      <alignment horizontal="center" vertical="center"/>
    </xf>
    <xf numFmtId="49" fontId="0" fillId="0" borderId="91" xfId="0" applyNumberFormat="1" applyBorder="1" applyAlignment="1" applyProtection="1">
      <alignment horizontal="center" textRotation="90" wrapText="1"/>
      <protection locked="0"/>
    </xf>
    <xf numFmtId="0" fontId="6" fillId="7" borderId="78" xfId="0" applyFont="1" applyFill="1" applyBorder="1" applyAlignment="1">
      <alignment horizontal="center" vertical="center"/>
    </xf>
    <xf numFmtId="0" fontId="6" fillId="7" borderId="93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0" fontId="9" fillId="10" borderId="78" xfId="0" applyFont="1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1" fillId="8" borderId="66" xfId="0" applyFont="1" applyFill="1" applyBorder="1" applyAlignment="1">
      <alignment horizontal="center" vertical="center"/>
    </xf>
    <xf numFmtId="0" fontId="1" fillId="8" borderId="67" xfId="0" applyFont="1" applyFill="1" applyBorder="1" applyAlignment="1">
      <alignment horizontal="center" vertical="center"/>
    </xf>
    <xf numFmtId="0" fontId="1" fillId="8" borderId="68" xfId="0" applyFont="1" applyFill="1" applyBorder="1" applyAlignment="1">
      <alignment horizontal="center" vertical="center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1" fillId="8" borderId="70" xfId="0" applyFont="1" applyFill="1" applyBorder="1" applyAlignment="1">
      <alignment horizontal="center" vertical="center" wrapText="1"/>
    </xf>
    <xf numFmtId="0" fontId="1" fillId="8" borderId="71" xfId="0" applyFont="1" applyFill="1" applyBorder="1" applyAlignment="1">
      <alignment horizontal="center" vertical="center" wrapText="1"/>
    </xf>
    <xf numFmtId="0" fontId="1" fillId="8" borderId="72" xfId="0" applyFont="1" applyFill="1" applyBorder="1" applyAlignment="1">
      <alignment horizontal="center" vertical="center" wrapText="1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9" borderId="62" xfId="0" applyFont="1" applyFill="1" applyBorder="1" applyAlignment="1">
      <alignment horizontal="right" vertical="center" wrapText="1"/>
    </xf>
    <xf numFmtId="0" fontId="4" fillId="9" borderId="41" xfId="0" applyFont="1" applyFill="1" applyBorder="1" applyAlignment="1">
      <alignment horizontal="right" vertical="center" wrapText="1"/>
    </xf>
    <xf numFmtId="0" fontId="4" fillId="9" borderId="84" xfId="0" applyFont="1" applyFill="1" applyBorder="1" applyAlignment="1">
      <alignment horizontal="right" vertical="center" wrapText="1"/>
    </xf>
    <xf numFmtId="0" fontId="2" fillId="7" borderId="79" xfId="0" applyFont="1" applyFill="1" applyBorder="1" applyAlignment="1">
      <alignment horizontal="right" vertical="center"/>
    </xf>
    <xf numFmtId="0" fontId="2" fillId="7" borderId="77" xfId="0" applyFont="1" applyFill="1" applyBorder="1" applyAlignment="1">
      <alignment horizontal="right" vertical="center"/>
    </xf>
    <xf numFmtId="0" fontId="2" fillId="7" borderId="83" xfId="0" applyFont="1" applyFill="1" applyBorder="1" applyAlignment="1">
      <alignment horizontal="right" vertical="center"/>
    </xf>
    <xf numFmtId="0" fontId="1" fillId="8" borderId="64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8" borderId="28" xfId="0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7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8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1" fillId="3" borderId="53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3" fillId="4" borderId="5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textRotation="90"/>
    </xf>
    <xf numFmtId="0" fontId="1" fillId="5" borderId="43" xfId="0" applyFont="1" applyFill="1" applyBorder="1" applyAlignment="1">
      <alignment horizontal="center" textRotation="90"/>
    </xf>
    <xf numFmtId="0" fontId="1" fillId="5" borderId="44" xfId="0" applyFont="1" applyFill="1" applyBorder="1" applyAlignment="1">
      <alignment horizontal="center" textRotation="90"/>
    </xf>
    <xf numFmtId="0" fontId="1" fillId="4" borderId="16" xfId="0" applyFont="1" applyFill="1" applyBorder="1" applyAlignment="1">
      <alignment horizontal="center"/>
    </xf>
    <xf numFmtId="0" fontId="1" fillId="4" borderId="56" xfId="0" applyFont="1" applyFill="1" applyBorder="1" applyAlignment="1">
      <alignment horizontal="center"/>
    </xf>
    <xf numFmtId="0" fontId="0" fillId="0" borderId="8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1" fillId="3" borderId="5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left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6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7" fillId="0" borderId="8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80" xfId="0" applyFont="1" applyBorder="1" applyAlignment="1">
      <alignment horizontal="left" vertical="center" wrapText="1"/>
    </xf>
    <xf numFmtId="0" fontId="5" fillId="10" borderId="79" xfId="0" applyFont="1" applyFill="1" applyBorder="1" applyAlignment="1">
      <alignment horizontal="right" vertical="center"/>
    </xf>
    <xf numFmtId="0" fontId="5" fillId="10" borderId="77" xfId="0" applyFont="1" applyFill="1" applyBorder="1" applyAlignment="1">
      <alignment horizontal="right" vertical="center"/>
    </xf>
    <xf numFmtId="0" fontId="5" fillId="10" borderId="83" xfId="0" applyFont="1" applyFill="1" applyBorder="1" applyAlignment="1">
      <alignment horizontal="right" vertical="center"/>
    </xf>
    <xf numFmtId="0" fontId="7" fillId="0" borderId="8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4" fillId="11" borderId="62" xfId="0" applyFont="1" applyFill="1" applyBorder="1" applyAlignment="1">
      <alignment horizontal="center" vertical="center" wrapText="1"/>
    </xf>
    <xf numFmtId="0" fontId="4" fillId="11" borderId="41" xfId="0" applyFont="1" applyFill="1" applyBorder="1" applyAlignment="1">
      <alignment horizontal="center" vertical="center" wrapText="1"/>
    </xf>
    <xf numFmtId="0" fontId="4" fillId="11" borderId="84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/>
    </xf>
    <xf numFmtId="0" fontId="5" fillId="7" borderId="77" xfId="0" applyFont="1" applyFill="1" applyBorder="1" applyAlignment="1">
      <alignment horizontal="center" vertical="center"/>
    </xf>
    <xf numFmtId="0" fontId="5" fillId="7" borderId="83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85" xfId="0" applyFont="1" applyFill="1" applyBorder="1" applyAlignment="1">
      <alignment horizontal="center" vertical="center" wrapText="1"/>
    </xf>
    <xf numFmtId="0" fontId="1" fillId="4" borderId="82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80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7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3" fillId="4" borderId="62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textRotation="90"/>
    </xf>
    <xf numFmtId="1" fontId="4" fillId="11" borderId="45" xfId="0" applyNumberFormat="1" applyFont="1" applyFill="1" applyBorder="1" applyAlignment="1">
      <alignment horizontal="center" vertical="center"/>
    </xf>
    <xf numFmtId="1" fontId="4" fillId="11" borderId="86" xfId="0" applyNumberFormat="1" applyFont="1" applyFill="1" applyBorder="1" applyAlignment="1">
      <alignment horizontal="center" vertical="center"/>
    </xf>
    <xf numFmtId="1" fontId="8" fillId="10" borderId="78" xfId="0" applyNumberFormat="1" applyFont="1" applyFill="1" applyBorder="1" applyAlignment="1">
      <alignment horizontal="center" vertical="center"/>
    </xf>
    <xf numFmtId="1" fontId="6" fillId="10" borderId="78" xfId="0" applyNumberFormat="1" applyFont="1" applyFill="1" applyBorder="1" applyAlignment="1">
      <alignment horizontal="center" vertical="center"/>
    </xf>
    <xf numFmtId="1" fontId="4" fillId="9" borderId="45" xfId="0" applyNumberFormat="1" applyFont="1" applyFill="1" applyBorder="1" applyAlignment="1">
      <alignment horizontal="center" vertical="center"/>
    </xf>
    <xf numFmtId="1" fontId="4" fillId="9" borderId="86" xfId="0" applyNumberFormat="1" applyFont="1" applyFill="1" applyBorder="1" applyAlignment="1">
      <alignment horizontal="center" vertical="center"/>
    </xf>
    <xf numFmtId="1" fontId="4" fillId="9" borderId="9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F2D9-4979-493A-B35D-629F67DDDC18}">
  <sheetPr>
    <pageSetUpPr fitToPage="1"/>
  </sheetPr>
  <dimension ref="A1:AA18"/>
  <sheetViews>
    <sheetView tabSelected="1" view="pageBreakPreview" zoomScaleNormal="9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6.5" thickBot="1" x14ac:dyDescent="0.3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15.75" thickTop="1" x14ac:dyDescent="0.25">
      <c r="A2" s="126" t="s">
        <v>18</v>
      </c>
      <c r="B2" s="127"/>
      <c r="C2" s="127"/>
      <c r="D2" s="127"/>
      <c r="E2" s="127"/>
      <c r="F2" s="127"/>
      <c r="G2" s="128"/>
      <c r="H2" s="129" t="s">
        <v>17</v>
      </c>
      <c r="I2" s="130"/>
      <c r="J2" s="130"/>
      <c r="K2" s="130"/>
      <c r="L2" s="130"/>
      <c r="M2" s="130"/>
      <c r="N2" s="131"/>
      <c r="O2" s="132" t="s">
        <v>0</v>
      </c>
      <c r="P2" s="127"/>
      <c r="Q2" s="127"/>
      <c r="R2" s="127"/>
      <c r="S2" s="128"/>
      <c r="T2" s="133"/>
      <c r="U2" s="130"/>
      <c r="V2" s="130"/>
      <c r="W2" s="130"/>
      <c r="X2" s="130"/>
      <c r="Y2" s="130"/>
      <c r="Z2" s="130"/>
      <c r="AA2" s="134"/>
    </row>
    <row r="3" spans="1:27" x14ac:dyDescent="0.25">
      <c r="A3" s="113" t="s">
        <v>19</v>
      </c>
      <c r="B3" s="114"/>
      <c r="C3" s="114"/>
      <c r="D3" s="114"/>
      <c r="E3" s="114"/>
      <c r="F3" s="114"/>
      <c r="G3" s="115"/>
      <c r="H3" s="116">
        <v>2024</v>
      </c>
      <c r="I3" s="117"/>
      <c r="J3" s="117"/>
      <c r="K3" s="117"/>
      <c r="L3" s="117"/>
      <c r="M3" s="117"/>
      <c r="N3" s="118"/>
      <c r="O3" s="119" t="s">
        <v>1</v>
      </c>
      <c r="P3" s="114"/>
      <c r="Q3" s="114"/>
      <c r="R3" s="114"/>
      <c r="S3" s="115"/>
      <c r="T3" s="120"/>
      <c r="U3" s="121"/>
      <c r="V3" s="121"/>
      <c r="W3" s="121"/>
      <c r="X3" s="121"/>
      <c r="Y3" s="121"/>
      <c r="Z3" s="121"/>
      <c r="AA3" s="122"/>
    </row>
    <row r="4" spans="1:27" x14ac:dyDescent="0.25">
      <c r="A4" s="113" t="s">
        <v>20</v>
      </c>
      <c r="B4" s="114"/>
      <c r="C4" s="114"/>
      <c r="D4" s="114"/>
      <c r="E4" s="114"/>
      <c r="F4" s="114"/>
      <c r="G4" s="115"/>
      <c r="H4" s="116">
        <v>12</v>
      </c>
      <c r="I4" s="117"/>
      <c r="J4" s="117"/>
      <c r="K4" s="117"/>
      <c r="L4" s="117"/>
      <c r="M4" s="117"/>
      <c r="N4" s="118"/>
      <c r="O4" s="119" t="s">
        <v>2</v>
      </c>
      <c r="P4" s="114"/>
      <c r="Q4" s="114"/>
      <c r="R4" s="114"/>
      <c r="S4" s="115"/>
      <c r="T4" s="120"/>
      <c r="U4" s="121"/>
      <c r="V4" s="121"/>
      <c r="W4" s="121"/>
      <c r="X4" s="121"/>
      <c r="Y4" s="121"/>
      <c r="Z4" s="121"/>
      <c r="AA4" s="122"/>
    </row>
    <row r="5" spans="1:27" x14ac:dyDescent="0.25">
      <c r="A5" s="113" t="s">
        <v>3</v>
      </c>
      <c r="B5" s="114"/>
      <c r="C5" s="114"/>
      <c r="D5" s="114"/>
      <c r="E5" s="114"/>
      <c r="F5" s="114"/>
      <c r="G5" s="115"/>
      <c r="H5" s="116"/>
      <c r="I5" s="117"/>
      <c r="J5" s="117"/>
      <c r="K5" s="117"/>
      <c r="L5" s="117"/>
      <c r="M5" s="117"/>
      <c r="N5" s="118"/>
      <c r="O5" s="119" t="s">
        <v>4</v>
      </c>
      <c r="P5" s="114"/>
      <c r="Q5" s="114"/>
      <c r="R5" s="114"/>
      <c r="S5" s="115"/>
      <c r="T5" s="120"/>
      <c r="U5" s="121"/>
      <c r="V5" s="121"/>
      <c r="W5" s="121"/>
      <c r="X5" s="121"/>
      <c r="Y5" s="121"/>
      <c r="Z5" s="121"/>
      <c r="AA5" s="122"/>
    </row>
    <row r="6" spans="1:27" ht="15.75" thickBot="1" x14ac:dyDescent="0.3">
      <c r="A6" s="90" t="s">
        <v>16</v>
      </c>
      <c r="B6" s="91"/>
      <c r="C6" s="91"/>
      <c r="D6" s="91"/>
      <c r="E6" s="91"/>
      <c r="F6" s="91"/>
      <c r="G6" s="92"/>
      <c r="H6" s="93" t="s">
        <v>32</v>
      </c>
      <c r="I6" s="94"/>
      <c r="J6" s="94"/>
      <c r="K6" s="94"/>
      <c r="L6" s="94"/>
      <c r="M6" s="94"/>
      <c r="N6" s="95"/>
      <c r="O6" s="6" t="s">
        <v>14</v>
      </c>
      <c r="P6" s="7"/>
      <c r="Q6" s="7"/>
      <c r="R6" s="7"/>
      <c r="S6" s="8"/>
      <c r="T6" s="96"/>
      <c r="U6" s="97"/>
      <c r="V6" s="97"/>
      <c r="W6" s="97"/>
      <c r="X6" s="97"/>
      <c r="Y6" s="97"/>
      <c r="Z6" s="97"/>
      <c r="AA6" s="98"/>
    </row>
    <row r="7" spans="1:27" ht="16.5" customHeight="1" thickTop="1" thickBot="1" x14ac:dyDescent="0.3">
      <c r="A7" s="99" t="s">
        <v>5</v>
      </c>
      <c r="B7" s="100"/>
      <c r="C7" s="100"/>
      <c r="D7" s="100"/>
      <c r="E7" s="100"/>
      <c r="F7" s="100"/>
      <c r="G7" s="100"/>
      <c r="H7" s="100"/>
      <c r="I7" s="100"/>
      <c r="J7" s="105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27" ht="111.75" customHeight="1" thickTop="1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6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9"/>
    </row>
    <row r="9" spans="1:27" ht="15.75" customHeight="1" thickBot="1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7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0">
        <v>17</v>
      </c>
    </row>
    <row r="10" spans="1:27" ht="30" customHeight="1" x14ac:dyDescent="0.25">
      <c r="A10" s="110" t="s">
        <v>33</v>
      </c>
      <c r="B10" s="111"/>
      <c r="C10" s="111"/>
      <c r="D10" s="111"/>
      <c r="E10" s="111"/>
      <c r="F10" s="111"/>
      <c r="G10" s="111"/>
      <c r="H10" s="111"/>
      <c r="I10" s="112"/>
      <c r="J10" s="18">
        <v>10</v>
      </c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ht="30" customHeight="1" x14ac:dyDescent="0.25">
      <c r="A11" s="84" t="s">
        <v>34</v>
      </c>
      <c r="B11" s="85"/>
      <c r="C11" s="85"/>
      <c r="D11" s="85"/>
      <c r="E11" s="85"/>
      <c r="F11" s="85"/>
      <c r="G11" s="85"/>
      <c r="H11" s="85"/>
      <c r="I11" s="86"/>
      <c r="J11" s="15">
        <v>20</v>
      </c>
      <c r="K11" s="3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</row>
    <row r="12" spans="1:27" ht="30" customHeight="1" x14ac:dyDescent="0.25">
      <c r="A12" s="84" t="s">
        <v>35</v>
      </c>
      <c r="B12" s="85"/>
      <c r="C12" s="85"/>
      <c r="D12" s="85"/>
      <c r="E12" s="85"/>
      <c r="F12" s="85"/>
      <c r="G12" s="85"/>
      <c r="H12" s="85"/>
      <c r="I12" s="86"/>
      <c r="J12" s="15">
        <v>10</v>
      </c>
      <c r="K12" s="30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30" customHeight="1" x14ac:dyDescent="0.25">
      <c r="A13" s="87" t="s">
        <v>36</v>
      </c>
      <c r="B13" s="88"/>
      <c r="C13" s="88"/>
      <c r="D13" s="88"/>
      <c r="E13" s="88"/>
      <c r="F13" s="88"/>
      <c r="G13" s="88"/>
      <c r="H13" s="88"/>
      <c r="I13" s="89"/>
      <c r="J13" s="15">
        <v>10</v>
      </c>
      <c r="K13" s="30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</row>
    <row r="14" spans="1:27" ht="30" customHeight="1" thickBot="1" x14ac:dyDescent="0.3">
      <c r="A14" s="81" t="s">
        <v>27</v>
      </c>
      <c r="B14" s="82"/>
      <c r="C14" s="82"/>
      <c r="D14" s="82"/>
      <c r="E14" s="82"/>
      <c r="F14" s="82"/>
      <c r="G14" s="82"/>
      <c r="H14" s="82"/>
      <c r="I14" s="83"/>
      <c r="J14" s="16">
        <v>5</v>
      </c>
      <c r="K14" s="36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8"/>
    </row>
    <row r="15" spans="1:27" ht="30" customHeight="1" thickTop="1" thickBot="1" x14ac:dyDescent="0.3">
      <c r="A15" s="65" t="s">
        <v>29</v>
      </c>
      <c r="B15" s="66"/>
      <c r="C15" s="66"/>
      <c r="D15" s="66"/>
      <c r="E15" s="66"/>
      <c r="F15" s="66"/>
      <c r="G15" s="66"/>
      <c r="H15" s="66"/>
      <c r="I15" s="67"/>
      <c r="J15" s="22">
        <f t="shared" ref="J15:AA15" si="0">SUM(J10:J14)</f>
        <v>55</v>
      </c>
      <c r="K15" s="181">
        <f t="shared" si="0"/>
        <v>0</v>
      </c>
      <c r="L15" s="181">
        <f t="shared" si="0"/>
        <v>0</v>
      </c>
      <c r="M15" s="181">
        <f t="shared" si="0"/>
        <v>0</v>
      </c>
      <c r="N15" s="181">
        <f t="shared" si="0"/>
        <v>0</v>
      </c>
      <c r="O15" s="181">
        <f t="shared" si="0"/>
        <v>0</v>
      </c>
      <c r="P15" s="181">
        <f t="shared" si="0"/>
        <v>0</v>
      </c>
      <c r="Q15" s="181">
        <f t="shared" si="0"/>
        <v>0</v>
      </c>
      <c r="R15" s="181">
        <f t="shared" si="0"/>
        <v>0</v>
      </c>
      <c r="S15" s="181">
        <f t="shared" si="0"/>
        <v>0</v>
      </c>
      <c r="T15" s="181">
        <f t="shared" si="0"/>
        <v>0</v>
      </c>
      <c r="U15" s="181">
        <f t="shared" si="0"/>
        <v>0</v>
      </c>
      <c r="V15" s="181">
        <f t="shared" si="0"/>
        <v>0</v>
      </c>
      <c r="W15" s="181">
        <f t="shared" si="0"/>
        <v>0</v>
      </c>
      <c r="X15" s="181">
        <f t="shared" si="0"/>
        <v>0</v>
      </c>
      <c r="Y15" s="181">
        <f t="shared" si="0"/>
        <v>0</v>
      </c>
      <c r="Z15" s="181">
        <f t="shared" si="0"/>
        <v>0</v>
      </c>
      <c r="AA15" s="183">
        <f t="shared" si="0"/>
        <v>0</v>
      </c>
    </row>
    <row r="16" spans="1:27" ht="30" customHeight="1" thickTop="1" thickBot="1" x14ac:dyDescent="0.3">
      <c r="A16" s="68" t="s">
        <v>8</v>
      </c>
      <c r="B16" s="69"/>
      <c r="C16" s="69"/>
      <c r="D16" s="69"/>
      <c r="E16" s="69"/>
      <c r="F16" s="69"/>
      <c r="G16" s="69"/>
      <c r="H16" s="69"/>
      <c r="I16" s="70"/>
      <c r="J16" s="29">
        <v>50</v>
      </c>
      <c r="K16" s="42">
        <f>K15/55*50</f>
        <v>0</v>
      </c>
      <c r="L16" s="42">
        <f t="shared" ref="L16:AA16" si="1">L15/55*50</f>
        <v>0</v>
      </c>
      <c r="M16" s="42">
        <f t="shared" si="1"/>
        <v>0</v>
      </c>
      <c r="N16" s="42">
        <f t="shared" si="1"/>
        <v>0</v>
      </c>
      <c r="O16" s="42">
        <f t="shared" si="1"/>
        <v>0</v>
      </c>
      <c r="P16" s="42">
        <f t="shared" si="1"/>
        <v>0</v>
      </c>
      <c r="Q16" s="42">
        <f t="shared" si="1"/>
        <v>0</v>
      </c>
      <c r="R16" s="42">
        <f t="shared" si="1"/>
        <v>0</v>
      </c>
      <c r="S16" s="42">
        <f t="shared" si="1"/>
        <v>0</v>
      </c>
      <c r="T16" s="42">
        <f t="shared" si="1"/>
        <v>0</v>
      </c>
      <c r="U16" s="42">
        <f t="shared" si="1"/>
        <v>0</v>
      </c>
      <c r="V16" s="42">
        <f t="shared" si="1"/>
        <v>0</v>
      </c>
      <c r="W16" s="42">
        <f t="shared" si="1"/>
        <v>0</v>
      </c>
      <c r="X16" s="42">
        <f t="shared" si="1"/>
        <v>0</v>
      </c>
      <c r="Y16" s="42">
        <f t="shared" si="1"/>
        <v>0</v>
      </c>
      <c r="Z16" s="42">
        <f t="shared" si="1"/>
        <v>0</v>
      </c>
      <c r="AA16" s="43">
        <f t="shared" si="1"/>
        <v>0</v>
      </c>
    </row>
    <row r="17" spans="1:27" ht="40.5" customHeight="1" thickTop="1" thickBot="1" x14ac:dyDescent="0.3">
      <c r="A17" s="71" t="s">
        <v>9</v>
      </c>
      <c r="B17" s="72"/>
      <c r="C17" s="72"/>
      <c r="D17" s="72"/>
      <c r="E17" s="73"/>
      <c r="F17" s="74"/>
      <c r="G17" s="63"/>
      <c r="H17" s="63"/>
      <c r="I17" s="63"/>
      <c r="J17" s="75" t="s">
        <v>10</v>
      </c>
      <c r="K17" s="75"/>
      <c r="L17" s="63"/>
      <c r="M17" s="63"/>
      <c r="N17" s="76"/>
      <c r="O17" s="77" t="s">
        <v>11</v>
      </c>
      <c r="P17" s="78"/>
      <c r="Q17" s="78"/>
      <c r="R17" s="79"/>
      <c r="S17" s="80"/>
      <c r="T17" s="63"/>
      <c r="U17" s="63"/>
      <c r="V17" s="63"/>
      <c r="W17" s="75" t="s">
        <v>10</v>
      </c>
      <c r="X17" s="75"/>
      <c r="Y17" s="63"/>
      <c r="Z17" s="63"/>
      <c r="AA17" s="64"/>
    </row>
    <row r="18" spans="1:27" ht="51.75" customHeight="1" thickTop="1" thickBot="1" x14ac:dyDescent="0.3">
      <c r="A18" s="54" t="s">
        <v>12</v>
      </c>
      <c r="B18" s="55"/>
      <c r="C18" s="55"/>
      <c r="D18" s="55"/>
      <c r="E18" s="56"/>
      <c r="F18" s="57"/>
      <c r="G18" s="52"/>
      <c r="H18" s="52"/>
      <c r="I18" s="52"/>
      <c r="J18" s="51" t="s">
        <v>10</v>
      </c>
      <c r="K18" s="51"/>
      <c r="L18" s="52"/>
      <c r="M18" s="52"/>
      <c r="N18" s="58"/>
      <c r="O18" s="59" t="s">
        <v>13</v>
      </c>
      <c r="P18" s="60"/>
      <c r="Q18" s="60"/>
      <c r="R18" s="61"/>
      <c r="S18" s="62"/>
      <c r="T18" s="52"/>
      <c r="U18" s="52"/>
      <c r="V18" s="52"/>
      <c r="W18" s="51" t="s">
        <v>10</v>
      </c>
      <c r="X18" s="51"/>
      <c r="Y18" s="52"/>
      <c r="Z18" s="52"/>
      <c r="AA18" s="53"/>
    </row>
  </sheetData>
  <mergeCells count="46">
    <mergeCell ref="A3:G3"/>
    <mergeCell ref="H3:N3"/>
    <mergeCell ref="O3:S3"/>
    <mergeCell ref="T3:AA3"/>
    <mergeCell ref="A1:AA1"/>
    <mergeCell ref="A2:G2"/>
    <mergeCell ref="H2:N2"/>
    <mergeCell ref="O2:S2"/>
    <mergeCell ref="T2:AA2"/>
    <mergeCell ref="A4:G4"/>
    <mergeCell ref="H4:N4"/>
    <mergeCell ref="O4:S4"/>
    <mergeCell ref="T4:AA4"/>
    <mergeCell ref="A5:G5"/>
    <mergeCell ref="H5:N5"/>
    <mergeCell ref="O5:S5"/>
    <mergeCell ref="T5:AA5"/>
    <mergeCell ref="T6:AA6"/>
    <mergeCell ref="A7:I9"/>
    <mergeCell ref="J7:J9"/>
    <mergeCell ref="K7:AA7"/>
    <mergeCell ref="A10:I10"/>
    <mergeCell ref="A14:I14"/>
    <mergeCell ref="A12:I12"/>
    <mergeCell ref="A13:I13"/>
    <mergeCell ref="A11:I11"/>
    <mergeCell ref="A6:G6"/>
    <mergeCell ref="H6:N6"/>
    <mergeCell ref="Y17:AA17"/>
    <mergeCell ref="A15:I15"/>
    <mergeCell ref="A16:I16"/>
    <mergeCell ref="A17:E17"/>
    <mergeCell ref="F17:I17"/>
    <mergeCell ref="J17:K17"/>
    <mergeCell ref="L17:N17"/>
    <mergeCell ref="O17:R17"/>
    <mergeCell ref="S17:V17"/>
    <mergeCell ref="W17:X17"/>
    <mergeCell ref="W18:X18"/>
    <mergeCell ref="Y18:AA18"/>
    <mergeCell ref="A18:E18"/>
    <mergeCell ref="F18:I18"/>
    <mergeCell ref="J18:K18"/>
    <mergeCell ref="L18:N18"/>
    <mergeCell ref="O18:R18"/>
    <mergeCell ref="S18:V18"/>
  </mergeCells>
  <pageMargins left="0.23622047244094491" right="0.23622047244094491" top="0.74803149606299213" bottom="0.74803149606299213" header="0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view="pageBreakPreview" zoomScaleNormal="9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6.5" thickBot="1" x14ac:dyDescent="0.3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15.75" thickTop="1" x14ac:dyDescent="0.25">
      <c r="A2" s="126" t="s">
        <v>18</v>
      </c>
      <c r="B2" s="127"/>
      <c r="C2" s="127"/>
      <c r="D2" s="127"/>
      <c r="E2" s="127"/>
      <c r="F2" s="127"/>
      <c r="G2" s="128"/>
      <c r="H2" s="129" t="s">
        <v>17</v>
      </c>
      <c r="I2" s="130"/>
      <c r="J2" s="130"/>
      <c r="K2" s="130"/>
      <c r="L2" s="130"/>
      <c r="M2" s="130"/>
      <c r="N2" s="131"/>
      <c r="O2" s="132" t="s">
        <v>0</v>
      </c>
      <c r="P2" s="127"/>
      <c r="Q2" s="127"/>
      <c r="R2" s="127"/>
      <c r="S2" s="128"/>
      <c r="T2" s="133">
        <f>'Phase 1 - BASEPLATE'!T2</f>
        <v>0</v>
      </c>
      <c r="U2" s="130"/>
      <c r="V2" s="130"/>
      <c r="W2" s="130"/>
      <c r="X2" s="130"/>
      <c r="Y2" s="130"/>
      <c r="Z2" s="130"/>
      <c r="AA2" s="134"/>
    </row>
    <row r="3" spans="1:27" x14ac:dyDescent="0.25">
      <c r="A3" s="113" t="s">
        <v>19</v>
      </c>
      <c r="B3" s="114"/>
      <c r="C3" s="114"/>
      <c r="D3" s="114"/>
      <c r="E3" s="114"/>
      <c r="F3" s="114"/>
      <c r="G3" s="115"/>
      <c r="H3" s="116">
        <v>2024</v>
      </c>
      <c r="I3" s="117"/>
      <c r="J3" s="117"/>
      <c r="K3" s="117"/>
      <c r="L3" s="117"/>
      <c r="M3" s="117"/>
      <c r="N3" s="118"/>
      <c r="O3" s="119" t="s">
        <v>1</v>
      </c>
      <c r="P3" s="114"/>
      <c r="Q3" s="114"/>
      <c r="R3" s="114"/>
      <c r="S3" s="115"/>
      <c r="T3" s="120">
        <f>'Phase 1 - BASEPLATE'!T3</f>
        <v>0</v>
      </c>
      <c r="U3" s="121"/>
      <c r="V3" s="121"/>
      <c r="W3" s="121"/>
      <c r="X3" s="121"/>
      <c r="Y3" s="121"/>
      <c r="Z3" s="121"/>
      <c r="AA3" s="122"/>
    </row>
    <row r="4" spans="1:27" x14ac:dyDescent="0.25">
      <c r="A4" s="113" t="s">
        <v>20</v>
      </c>
      <c r="B4" s="114"/>
      <c r="C4" s="114"/>
      <c r="D4" s="114"/>
      <c r="E4" s="114"/>
      <c r="F4" s="114"/>
      <c r="G4" s="115"/>
      <c r="H4" s="116">
        <v>12</v>
      </c>
      <c r="I4" s="117"/>
      <c r="J4" s="117"/>
      <c r="K4" s="117"/>
      <c r="L4" s="117"/>
      <c r="M4" s="117"/>
      <c r="N4" s="118"/>
      <c r="O4" s="119" t="s">
        <v>2</v>
      </c>
      <c r="P4" s="114"/>
      <c r="Q4" s="114"/>
      <c r="R4" s="114"/>
      <c r="S4" s="115"/>
      <c r="T4" s="120">
        <f>'Phase 1 - BASEPLATE'!T4</f>
        <v>0</v>
      </c>
      <c r="U4" s="121"/>
      <c r="V4" s="121"/>
      <c r="W4" s="121"/>
      <c r="X4" s="121"/>
      <c r="Y4" s="121"/>
      <c r="Z4" s="121"/>
      <c r="AA4" s="122"/>
    </row>
    <row r="5" spans="1:27" x14ac:dyDescent="0.25">
      <c r="A5" s="113" t="s">
        <v>3</v>
      </c>
      <c r="B5" s="114"/>
      <c r="C5" s="114"/>
      <c r="D5" s="114"/>
      <c r="E5" s="114"/>
      <c r="F5" s="114"/>
      <c r="G5" s="115"/>
      <c r="H5" s="116"/>
      <c r="I5" s="117"/>
      <c r="J5" s="117"/>
      <c r="K5" s="117"/>
      <c r="L5" s="117"/>
      <c r="M5" s="117"/>
      <c r="N5" s="118"/>
      <c r="O5" s="119" t="s">
        <v>4</v>
      </c>
      <c r="P5" s="114"/>
      <c r="Q5" s="114"/>
      <c r="R5" s="114"/>
      <c r="S5" s="115"/>
      <c r="T5" s="120"/>
      <c r="U5" s="121"/>
      <c r="V5" s="121"/>
      <c r="W5" s="121"/>
      <c r="X5" s="121"/>
      <c r="Y5" s="121"/>
      <c r="Z5" s="121"/>
      <c r="AA5" s="122"/>
    </row>
    <row r="6" spans="1:27" ht="15.75" thickBot="1" x14ac:dyDescent="0.3">
      <c r="A6" s="90" t="s">
        <v>16</v>
      </c>
      <c r="B6" s="91"/>
      <c r="C6" s="91"/>
      <c r="D6" s="91"/>
      <c r="E6" s="91"/>
      <c r="F6" s="91"/>
      <c r="G6" s="92"/>
      <c r="H6" s="93" t="s">
        <v>37</v>
      </c>
      <c r="I6" s="94"/>
      <c r="J6" s="94"/>
      <c r="K6" s="94"/>
      <c r="L6" s="94"/>
      <c r="M6" s="94"/>
      <c r="N6" s="95"/>
      <c r="O6" s="6" t="s">
        <v>14</v>
      </c>
      <c r="P6" s="7"/>
      <c r="Q6" s="7"/>
      <c r="R6" s="7"/>
      <c r="S6" s="8"/>
      <c r="T6" s="96"/>
      <c r="U6" s="97"/>
      <c r="V6" s="97"/>
      <c r="W6" s="97"/>
      <c r="X6" s="97"/>
      <c r="Y6" s="97"/>
      <c r="Z6" s="97"/>
      <c r="AA6" s="98"/>
    </row>
    <row r="7" spans="1:27" ht="16.5" customHeight="1" thickTop="1" thickBot="1" x14ac:dyDescent="0.3">
      <c r="A7" s="99" t="s">
        <v>5</v>
      </c>
      <c r="B7" s="100"/>
      <c r="C7" s="100"/>
      <c r="D7" s="100"/>
      <c r="E7" s="100"/>
      <c r="F7" s="100"/>
      <c r="G7" s="100"/>
      <c r="H7" s="100"/>
      <c r="I7" s="100"/>
      <c r="J7" s="105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27" ht="111.75" customHeight="1" thickTop="1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6"/>
      <c r="K8" s="39">
        <f>'Phase 1 - BASEPLATE'!K8</f>
        <v>0</v>
      </c>
      <c r="L8" s="39">
        <f>'Phase 1 - BASEPLATE'!L8</f>
        <v>0</v>
      </c>
      <c r="M8" s="39">
        <f>'Phase 1 - BASEPLATE'!M8</f>
        <v>0</v>
      </c>
      <c r="N8" s="39">
        <f>'Phase 1 - BASEPLATE'!N8</f>
        <v>0</v>
      </c>
      <c r="O8" s="39">
        <f>'Phase 1 - BASEPLATE'!O8</f>
        <v>0</v>
      </c>
      <c r="P8" s="39">
        <f>'Phase 1 - BASEPLATE'!P8</f>
        <v>0</v>
      </c>
      <c r="Q8" s="39">
        <f>'Phase 1 - BASEPLATE'!Q8</f>
        <v>0</v>
      </c>
      <c r="R8" s="39">
        <f>'Phase 1 - BASEPLATE'!R8</f>
        <v>0</v>
      </c>
      <c r="S8" s="39">
        <f>'Phase 1 - BASEPLATE'!S8</f>
        <v>0</v>
      </c>
      <c r="T8" s="39">
        <f>'Phase 1 - BASEPLATE'!T8</f>
        <v>0</v>
      </c>
      <c r="U8" s="39">
        <f>'Phase 1 - BASEPLATE'!U8</f>
        <v>0</v>
      </c>
      <c r="V8" s="39">
        <f>'Phase 1 - BASEPLATE'!V8</f>
        <v>0</v>
      </c>
      <c r="W8" s="39">
        <f>'Phase 1 - BASEPLATE'!W8</f>
        <v>0</v>
      </c>
      <c r="X8" s="39">
        <f>'Phase 1 - BASEPLATE'!X8</f>
        <v>0</v>
      </c>
      <c r="Y8" s="39">
        <f>'Phase 1 - BASEPLATE'!Y8</f>
        <v>0</v>
      </c>
      <c r="Z8" s="39">
        <f>'Phase 1 - BASEPLATE'!Z8</f>
        <v>0</v>
      </c>
      <c r="AA8" s="46">
        <f>'Phase 1 - BASEPLATE'!AA8</f>
        <v>0</v>
      </c>
    </row>
    <row r="9" spans="1:27" ht="15.75" customHeight="1" thickBot="1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7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0">
        <v>17</v>
      </c>
    </row>
    <row r="10" spans="1:27" ht="30" customHeight="1" x14ac:dyDescent="0.25">
      <c r="A10" s="110" t="s">
        <v>38</v>
      </c>
      <c r="B10" s="135"/>
      <c r="C10" s="135"/>
      <c r="D10" s="135"/>
      <c r="E10" s="135"/>
      <c r="F10" s="135"/>
      <c r="G10" s="135"/>
      <c r="H10" s="135"/>
      <c r="I10" s="136"/>
      <c r="J10" s="18">
        <v>20</v>
      </c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ht="30" customHeight="1" x14ac:dyDescent="0.25">
      <c r="A11" s="84" t="s">
        <v>39</v>
      </c>
      <c r="B11" s="85"/>
      <c r="C11" s="85"/>
      <c r="D11" s="85"/>
      <c r="E11" s="85"/>
      <c r="F11" s="85"/>
      <c r="G11" s="85"/>
      <c r="H11" s="85"/>
      <c r="I11" s="86"/>
      <c r="J11" s="11">
        <v>10</v>
      </c>
      <c r="K11" s="3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</row>
    <row r="12" spans="1:27" ht="30" customHeight="1" x14ac:dyDescent="0.25">
      <c r="A12" s="87" t="s">
        <v>40</v>
      </c>
      <c r="B12" s="88"/>
      <c r="C12" s="88"/>
      <c r="D12" s="88"/>
      <c r="E12" s="88"/>
      <c r="F12" s="88"/>
      <c r="G12" s="88"/>
      <c r="H12" s="88"/>
      <c r="I12" s="89"/>
      <c r="J12" s="15">
        <v>10</v>
      </c>
      <c r="K12" s="30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30" customHeight="1" x14ac:dyDescent="0.25">
      <c r="A13" s="84" t="s">
        <v>41</v>
      </c>
      <c r="B13" s="85"/>
      <c r="C13" s="85"/>
      <c r="D13" s="85"/>
      <c r="E13" s="85"/>
      <c r="F13" s="85"/>
      <c r="G13" s="85"/>
      <c r="H13" s="85"/>
      <c r="I13" s="86"/>
      <c r="J13" s="15">
        <v>20</v>
      </c>
      <c r="K13" s="30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</row>
    <row r="14" spans="1:27" ht="30" customHeight="1" x14ac:dyDescent="0.25">
      <c r="A14" s="87" t="s">
        <v>42</v>
      </c>
      <c r="B14" s="88"/>
      <c r="C14" s="88"/>
      <c r="D14" s="88"/>
      <c r="E14" s="88"/>
      <c r="F14" s="88"/>
      <c r="G14" s="88"/>
      <c r="H14" s="88"/>
      <c r="I14" s="89"/>
      <c r="J14" s="15">
        <v>20</v>
      </c>
      <c r="K14" s="30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</row>
    <row r="15" spans="1:27" ht="30" customHeight="1" thickBot="1" x14ac:dyDescent="0.3">
      <c r="A15" s="81" t="s">
        <v>28</v>
      </c>
      <c r="B15" s="82"/>
      <c r="C15" s="82"/>
      <c r="D15" s="82"/>
      <c r="E15" s="82"/>
      <c r="F15" s="82"/>
      <c r="G15" s="82"/>
      <c r="H15" s="82"/>
      <c r="I15" s="83"/>
      <c r="J15" s="16">
        <v>5</v>
      </c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</row>
    <row r="16" spans="1:27" ht="30" customHeight="1" thickTop="1" thickBot="1" x14ac:dyDescent="0.3">
      <c r="A16" s="65" t="s">
        <v>29</v>
      </c>
      <c r="B16" s="66"/>
      <c r="C16" s="66"/>
      <c r="D16" s="66"/>
      <c r="E16" s="66"/>
      <c r="F16" s="66"/>
      <c r="G16" s="66"/>
      <c r="H16" s="66"/>
      <c r="I16" s="67"/>
      <c r="J16" s="22">
        <f t="shared" ref="J16:AA16" si="0">SUM(J10:J15)</f>
        <v>85</v>
      </c>
      <c r="K16" s="181">
        <f t="shared" si="0"/>
        <v>0</v>
      </c>
      <c r="L16" s="181">
        <f t="shared" si="0"/>
        <v>0</v>
      </c>
      <c r="M16" s="181">
        <f t="shared" si="0"/>
        <v>0</v>
      </c>
      <c r="N16" s="181">
        <f t="shared" si="0"/>
        <v>0</v>
      </c>
      <c r="O16" s="181">
        <f t="shared" si="0"/>
        <v>0</v>
      </c>
      <c r="P16" s="181">
        <f t="shared" si="0"/>
        <v>0</v>
      </c>
      <c r="Q16" s="181">
        <f t="shared" si="0"/>
        <v>0</v>
      </c>
      <c r="R16" s="181">
        <f t="shared" si="0"/>
        <v>0</v>
      </c>
      <c r="S16" s="181">
        <f t="shared" si="0"/>
        <v>0</v>
      </c>
      <c r="T16" s="181">
        <f t="shared" si="0"/>
        <v>0</v>
      </c>
      <c r="U16" s="181">
        <f t="shared" si="0"/>
        <v>0</v>
      </c>
      <c r="V16" s="181">
        <f t="shared" si="0"/>
        <v>0</v>
      </c>
      <c r="W16" s="181">
        <f t="shared" si="0"/>
        <v>0</v>
      </c>
      <c r="X16" s="181">
        <f t="shared" si="0"/>
        <v>0</v>
      </c>
      <c r="Y16" s="181">
        <f t="shared" si="0"/>
        <v>0</v>
      </c>
      <c r="Z16" s="181">
        <f t="shared" si="0"/>
        <v>0</v>
      </c>
      <c r="AA16" s="182">
        <f t="shared" si="0"/>
        <v>0</v>
      </c>
    </row>
    <row r="17" spans="1:27" ht="30" customHeight="1" thickTop="1" thickBot="1" x14ac:dyDescent="0.3">
      <c r="A17" s="68" t="s">
        <v>8</v>
      </c>
      <c r="B17" s="69"/>
      <c r="C17" s="69"/>
      <c r="D17" s="69"/>
      <c r="E17" s="69"/>
      <c r="F17" s="69"/>
      <c r="G17" s="69"/>
      <c r="H17" s="69"/>
      <c r="I17" s="70"/>
      <c r="J17" s="29">
        <f>(J16/85*50)</f>
        <v>50</v>
      </c>
      <c r="K17" s="42">
        <f t="shared" ref="K17:AA17" si="1">(K16/85*50)</f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t="shared" si="1"/>
        <v>0</v>
      </c>
      <c r="R17" s="42">
        <f t="shared" si="1"/>
        <v>0</v>
      </c>
      <c r="S17" s="42">
        <f t="shared" si="1"/>
        <v>0</v>
      </c>
      <c r="T17" s="42">
        <f t="shared" si="1"/>
        <v>0</v>
      </c>
      <c r="U17" s="42">
        <f t="shared" si="1"/>
        <v>0</v>
      </c>
      <c r="V17" s="42">
        <f t="shared" si="1"/>
        <v>0</v>
      </c>
      <c r="W17" s="42">
        <f t="shared" si="1"/>
        <v>0</v>
      </c>
      <c r="X17" s="42">
        <f t="shared" si="1"/>
        <v>0</v>
      </c>
      <c r="Y17" s="42">
        <f t="shared" si="1"/>
        <v>0</v>
      </c>
      <c r="Z17" s="42">
        <f t="shared" si="1"/>
        <v>0</v>
      </c>
      <c r="AA17" s="43">
        <f t="shared" si="1"/>
        <v>0</v>
      </c>
    </row>
    <row r="18" spans="1:27" ht="40.5" customHeight="1" thickTop="1" thickBot="1" x14ac:dyDescent="0.3">
      <c r="A18" s="71" t="s">
        <v>9</v>
      </c>
      <c r="B18" s="72"/>
      <c r="C18" s="72"/>
      <c r="D18" s="72"/>
      <c r="E18" s="73"/>
      <c r="F18" s="74"/>
      <c r="G18" s="63"/>
      <c r="H18" s="63"/>
      <c r="I18" s="63"/>
      <c r="J18" s="75" t="s">
        <v>10</v>
      </c>
      <c r="K18" s="75"/>
      <c r="L18" s="63"/>
      <c r="M18" s="63"/>
      <c r="N18" s="76"/>
      <c r="O18" s="77" t="s">
        <v>11</v>
      </c>
      <c r="P18" s="78"/>
      <c r="Q18" s="78"/>
      <c r="R18" s="79"/>
      <c r="S18" s="80"/>
      <c r="T18" s="63"/>
      <c r="U18" s="63"/>
      <c r="V18" s="63"/>
      <c r="W18" s="75" t="s">
        <v>10</v>
      </c>
      <c r="X18" s="75"/>
      <c r="Y18" s="63"/>
      <c r="Z18" s="63"/>
      <c r="AA18" s="64"/>
    </row>
    <row r="19" spans="1:27" ht="51.75" customHeight="1" thickTop="1" thickBot="1" x14ac:dyDescent="0.3">
      <c r="A19" s="54" t="s">
        <v>12</v>
      </c>
      <c r="B19" s="55"/>
      <c r="C19" s="55"/>
      <c r="D19" s="55"/>
      <c r="E19" s="56"/>
      <c r="F19" s="57"/>
      <c r="G19" s="52"/>
      <c r="H19" s="52"/>
      <c r="I19" s="52"/>
      <c r="J19" s="51" t="s">
        <v>10</v>
      </c>
      <c r="K19" s="51"/>
      <c r="L19" s="52"/>
      <c r="M19" s="52"/>
      <c r="N19" s="58"/>
      <c r="O19" s="59" t="s">
        <v>13</v>
      </c>
      <c r="P19" s="60"/>
      <c r="Q19" s="60"/>
      <c r="R19" s="61"/>
      <c r="S19" s="62"/>
      <c r="T19" s="52"/>
      <c r="U19" s="52"/>
      <c r="V19" s="52"/>
      <c r="W19" s="51" t="s">
        <v>10</v>
      </c>
      <c r="X19" s="51"/>
      <c r="Y19" s="52"/>
      <c r="Z19" s="52"/>
      <c r="AA19" s="53"/>
    </row>
  </sheetData>
  <mergeCells count="47">
    <mergeCell ref="A15:I15"/>
    <mergeCell ref="T6:AA6"/>
    <mergeCell ref="A7:I9"/>
    <mergeCell ref="J7:J9"/>
    <mergeCell ref="K7:AA7"/>
    <mergeCell ref="A5:G5"/>
    <mergeCell ref="H5:N5"/>
    <mergeCell ref="O5:S5"/>
    <mergeCell ref="T5:AA5"/>
    <mergeCell ref="A6:G6"/>
    <mergeCell ref="O18:R18"/>
    <mergeCell ref="S18:V18"/>
    <mergeCell ref="A1:AA1"/>
    <mergeCell ref="A2:G2"/>
    <mergeCell ref="H2:N2"/>
    <mergeCell ref="O2:S2"/>
    <mergeCell ref="T2:AA2"/>
    <mergeCell ref="A3:G3"/>
    <mergeCell ref="H3:N3"/>
    <mergeCell ref="O3:S3"/>
    <mergeCell ref="T3:AA3"/>
    <mergeCell ref="A4:G4"/>
    <mergeCell ref="H4:N4"/>
    <mergeCell ref="O4:S4"/>
    <mergeCell ref="T4:AA4"/>
    <mergeCell ref="H6:N6"/>
    <mergeCell ref="W19:X19"/>
    <mergeCell ref="W18:X18"/>
    <mergeCell ref="A17:I17"/>
    <mergeCell ref="A16:I16"/>
    <mergeCell ref="Y19:AA19"/>
    <mergeCell ref="A19:E19"/>
    <mergeCell ref="F19:I19"/>
    <mergeCell ref="J19:K19"/>
    <mergeCell ref="L19:N19"/>
    <mergeCell ref="O19:R19"/>
    <mergeCell ref="S19:V19"/>
    <mergeCell ref="Y18:AA18"/>
    <mergeCell ref="A18:E18"/>
    <mergeCell ref="F18:I18"/>
    <mergeCell ref="J18:K18"/>
    <mergeCell ref="L18:N18"/>
    <mergeCell ref="A10:I10"/>
    <mergeCell ref="A11:I11"/>
    <mergeCell ref="A12:I12"/>
    <mergeCell ref="A13:I13"/>
    <mergeCell ref="A14:I14"/>
  </mergeCells>
  <pageMargins left="0.23622047244094491" right="0.23622047244094491" top="0.74803149606299213" bottom="0.74803149606299213" header="0" footer="0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46F60-7C2D-4F26-80EF-D3571B39F5BA}">
  <sheetPr>
    <pageSetUpPr fitToPage="1"/>
  </sheetPr>
  <dimension ref="A1:AA18"/>
  <sheetViews>
    <sheetView topLeftCell="A5" zoomScale="90" zoomScaleNormal="9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69" width="5.28515625" style="1" customWidth="1"/>
    <col min="70" max="16384" width="9.140625" style="1"/>
  </cols>
  <sheetData>
    <row r="1" spans="1:27" ht="16.5" thickBot="1" x14ac:dyDescent="0.3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15.75" thickTop="1" x14ac:dyDescent="0.25">
      <c r="A2" s="126" t="s">
        <v>18</v>
      </c>
      <c r="B2" s="127"/>
      <c r="C2" s="127"/>
      <c r="D2" s="127"/>
      <c r="E2" s="127"/>
      <c r="F2" s="127"/>
      <c r="G2" s="128"/>
      <c r="H2" s="129" t="s">
        <v>17</v>
      </c>
      <c r="I2" s="130"/>
      <c r="J2" s="130"/>
      <c r="K2" s="130"/>
      <c r="L2" s="130"/>
      <c r="M2" s="130"/>
      <c r="N2" s="131"/>
      <c r="O2" s="132" t="s">
        <v>0</v>
      </c>
      <c r="P2" s="127"/>
      <c r="Q2" s="127"/>
      <c r="R2" s="127"/>
      <c r="S2" s="128"/>
      <c r="T2" s="133">
        <f>'Phase 1 - BASEPLATE'!T2</f>
        <v>0</v>
      </c>
      <c r="U2" s="130"/>
      <c r="V2" s="130"/>
      <c r="W2" s="130"/>
      <c r="X2" s="130"/>
      <c r="Y2" s="130"/>
      <c r="Z2" s="130"/>
      <c r="AA2" s="134"/>
    </row>
    <row r="3" spans="1:27" x14ac:dyDescent="0.25">
      <c r="A3" s="113" t="s">
        <v>19</v>
      </c>
      <c r="B3" s="114"/>
      <c r="C3" s="114"/>
      <c r="D3" s="114"/>
      <c r="E3" s="114"/>
      <c r="F3" s="114"/>
      <c r="G3" s="115"/>
      <c r="H3" s="116">
        <v>2024</v>
      </c>
      <c r="I3" s="117"/>
      <c r="J3" s="117"/>
      <c r="K3" s="117"/>
      <c r="L3" s="117"/>
      <c r="M3" s="117"/>
      <c r="N3" s="118"/>
      <c r="O3" s="119" t="s">
        <v>1</v>
      </c>
      <c r="P3" s="114"/>
      <c r="Q3" s="114"/>
      <c r="R3" s="114"/>
      <c r="S3" s="115"/>
      <c r="T3" s="120">
        <f>'Phase 1 - BASEPLATE'!T3</f>
        <v>0</v>
      </c>
      <c r="U3" s="121"/>
      <c r="V3" s="121"/>
      <c r="W3" s="121"/>
      <c r="X3" s="121"/>
      <c r="Y3" s="121"/>
      <c r="Z3" s="121"/>
      <c r="AA3" s="122"/>
    </row>
    <row r="4" spans="1:27" x14ac:dyDescent="0.25">
      <c r="A4" s="113" t="s">
        <v>20</v>
      </c>
      <c r="B4" s="114"/>
      <c r="C4" s="114"/>
      <c r="D4" s="114"/>
      <c r="E4" s="114"/>
      <c r="F4" s="114"/>
      <c r="G4" s="115"/>
      <c r="H4" s="116">
        <v>12</v>
      </c>
      <c r="I4" s="117"/>
      <c r="J4" s="117"/>
      <c r="K4" s="117"/>
      <c r="L4" s="117"/>
      <c r="M4" s="117"/>
      <c r="N4" s="118"/>
      <c r="O4" s="119" t="s">
        <v>2</v>
      </c>
      <c r="P4" s="114"/>
      <c r="Q4" s="114"/>
      <c r="R4" s="114"/>
      <c r="S4" s="115"/>
      <c r="T4" s="120">
        <f>'Phase 1 - BASEPLATE'!T4</f>
        <v>0</v>
      </c>
      <c r="U4" s="121"/>
      <c r="V4" s="121"/>
      <c r="W4" s="121"/>
      <c r="X4" s="121"/>
      <c r="Y4" s="121"/>
      <c r="Z4" s="121"/>
      <c r="AA4" s="122"/>
    </row>
    <row r="5" spans="1:27" x14ac:dyDescent="0.25">
      <c r="A5" s="113" t="s">
        <v>3</v>
      </c>
      <c r="B5" s="114"/>
      <c r="C5" s="114"/>
      <c r="D5" s="114"/>
      <c r="E5" s="114"/>
      <c r="F5" s="114"/>
      <c r="G5" s="115"/>
      <c r="H5" s="116"/>
      <c r="I5" s="117"/>
      <c r="J5" s="117"/>
      <c r="K5" s="117"/>
      <c r="L5" s="117"/>
      <c r="M5" s="117"/>
      <c r="N5" s="118"/>
      <c r="O5" s="119" t="s">
        <v>4</v>
      </c>
      <c r="P5" s="114"/>
      <c r="Q5" s="114"/>
      <c r="R5" s="114"/>
      <c r="S5" s="115"/>
      <c r="T5" s="120"/>
      <c r="U5" s="121"/>
      <c r="V5" s="121"/>
      <c r="W5" s="121"/>
      <c r="X5" s="121"/>
      <c r="Y5" s="121"/>
      <c r="Z5" s="121"/>
      <c r="AA5" s="122"/>
    </row>
    <row r="6" spans="1:27" ht="15.75" thickBot="1" x14ac:dyDescent="0.3">
      <c r="A6" s="90" t="s">
        <v>16</v>
      </c>
      <c r="B6" s="91"/>
      <c r="C6" s="91"/>
      <c r="D6" s="91"/>
      <c r="E6" s="91"/>
      <c r="F6" s="91"/>
      <c r="G6" s="92"/>
      <c r="H6" s="93" t="s">
        <v>43</v>
      </c>
      <c r="I6" s="94"/>
      <c r="J6" s="94"/>
      <c r="K6" s="94"/>
      <c r="L6" s="94"/>
      <c r="M6" s="94"/>
      <c r="N6" s="95"/>
      <c r="O6" s="6" t="s">
        <v>14</v>
      </c>
      <c r="P6" s="7"/>
      <c r="Q6" s="7"/>
      <c r="R6" s="7"/>
      <c r="S6" s="8"/>
      <c r="T6" s="96"/>
      <c r="U6" s="97"/>
      <c r="V6" s="97"/>
      <c r="W6" s="97"/>
      <c r="X6" s="97"/>
      <c r="Y6" s="97"/>
      <c r="Z6" s="97"/>
      <c r="AA6" s="98"/>
    </row>
    <row r="7" spans="1:27" ht="16.5" customHeight="1" thickTop="1" thickBot="1" x14ac:dyDescent="0.3">
      <c r="A7" s="99" t="s">
        <v>5</v>
      </c>
      <c r="B7" s="100"/>
      <c r="C7" s="100"/>
      <c r="D7" s="100"/>
      <c r="E7" s="100"/>
      <c r="F7" s="100"/>
      <c r="G7" s="100"/>
      <c r="H7" s="100"/>
      <c r="I7" s="100"/>
      <c r="J7" s="105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27" ht="111.75" customHeight="1" thickTop="1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6"/>
      <c r="K8" s="4">
        <f>'Phase 1 - BASEPLATE'!K8</f>
        <v>0</v>
      </c>
      <c r="L8" s="4">
        <f>'Phase 1 - BASEPLATE'!L8</f>
        <v>0</v>
      </c>
      <c r="M8" s="4">
        <f>'Phase 1 - BASEPLATE'!M8</f>
        <v>0</v>
      </c>
      <c r="N8" s="4">
        <f>'Phase 1 - BASEPLATE'!N8</f>
        <v>0</v>
      </c>
      <c r="O8" s="4">
        <f>'Phase 1 - BASEPLATE'!O8</f>
        <v>0</v>
      </c>
      <c r="P8" s="4">
        <f>'Phase 1 - BASEPLATE'!P8</f>
        <v>0</v>
      </c>
      <c r="Q8" s="4">
        <f>'Phase 1 - BASEPLATE'!Q8</f>
        <v>0</v>
      </c>
      <c r="R8" s="4">
        <f>'Phase 1 - BASEPLATE'!R8</f>
        <v>0</v>
      </c>
      <c r="S8" s="4">
        <f>'Phase 1 - BASEPLATE'!S8</f>
        <v>0</v>
      </c>
      <c r="T8" s="4">
        <f>'Phase 1 - BASEPLATE'!T8</f>
        <v>0</v>
      </c>
      <c r="U8" s="4">
        <f>'Phase 1 - BASEPLATE'!U8</f>
        <v>0</v>
      </c>
      <c r="V8" s="4">
        <f>'Phase 1 - BASEPLATE'!V8</f>
        <v>0</v>
      </c>
      <c r="W8" s="4">
        <f>'Phase 1 - BASEPLATE'!W8</f>
        <v>0</v>
      </c>
      <c r="X8" s="4">
        <f>'Phase 1 - BASEPLATE'!X8</f>
        <v>0</v>
      </c>
      <c r="Y8" s="4">
        <f>'Phase 1 - BASEPLATE'!Y8</f>
        <v>0</v>
      </c>
      <c r="Z8" s="4">
        <f>'Phase 1 - BASEPLATE'!Z8</f>
        <v>0</v>
      </c>
      <c r="AA8" s="9">
        <f>'Phase 1 - BASEPLATE'!AA8</f>
        <v>0</v>
      </c>
    </row>
    <row r="9" spans="1:27" ht="15.75" customHeight="1" thickBot="1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7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0">
        <v>17</v>
      </c>
    </row>
    <row r="10" spans="1:27" ht="30" customHeight="1" x14ac:dyDescent="0.25">
      <c r="A10" s="110" t="s">
        <v>44</v>
      </c>
      <c r="B10" s="135"/>
      <c r="C10" s="135"/>
      <c r="D10" s="135"/>
      <c r="E10" s="135"/>
      <c r="F10" s="135"/>
      <c r="G10" s="135"/>
      <c r="H10" s="135"/>
      <c r="I10" s="136"/>
      <c r="J10" s="18">
        <v>10</v>
      </c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ht="30" customHeight="1" x14ac:dyDescent="0.25">
      <c r="A11" s="84" t="s">
        <v>45</v>
      </c>
      <c r="B11" s="85"/>
      <c r="C11" s="85"/>
      <c r="D11" s="85"/>
      <c r="E11" s="85"/>
      <c r="F11" s="85"/>
      <c r="G11" s="85"/>
      <c r="H11" s="85"/>
      <c r="I11" s="86"/>
      <c r="J11" s="11">
        <v>10</v>
      </c>
      <c r="K11" s="3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</row>
    <row r="12" spans="1:27" ht="30" customHeight="1" x14ac:dyDescent="0.25">
      <c r="A12" s="84" t="s">
        <v>46</v>
      </c>
      <c r="B12" s="85"/>
      <c r="C12" s="85"/>
      <c r="D12" s="85"/>
      <c r="E12" s="85"/>
      <c r="F12" s="85"/>
      <c r="G12" s="85"/>
      <c r="H12" s="85"/>
      <c r="I12" s="86"/>
      <c r="J12" s="15">
        <v>5</v>
      </c>
      <c r="K12" s="30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30" customHeight="1" x14ac:dyDescent="0.25">
      <c r="A13" s="84" t="s">
        <v>47</v>
      </c>
      <c r="B13" s="85"/>
      <c r="C13" s="85"/>
      <c r="D13" s="85"/>
      <c r="E13" s="85"/>
      <c r="F13" s="85"/>
      <c r="G13" s="85"/>
      <c r="H13" s="85"/>
      <c r="I13" s="86"/>
      <c r="J13" s="15">
        <v>10</v>
      </c>
      <c r="K13" s="30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</row>
    <row r="14" spans="1:27" ht="30" customHeight="1" x14ac:dyDescent="0.25">
      <c r="A14" s="137" t="s">
        <v>48</v>
      </c>
      <c r="B14" s="138"/>
      <c r="C14" s="138"/>
      <c r="D14" s="138"/>
      <c r="E14" s="138"/>
      <c r="F14" s="138"/>
      <c r="G14" s="138"/>
      <c r="H14" s="138"/>
      <c r="I14" s="139"/>
      <c r="J14" s="15">
        <v>10</v>
      </c>
      <c r="K14" s="30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</row>
    <row r="15" spans="1:27" ht="30" customHeight="1" thickBot="1" x14ac:dyDescent="0.3">
      <c r="A15" s="87" t="s">
        <v>28</v>
      </c>
      <c r="B15" s="88"/>
      <c r="C15" s="88"/>
      <c r="D15" s="88"/>
      <c r="E15" s="88"/>
      <c r="F15" s="88"/>
      <c r="G15" s="88"/>
      <c r="H15" s="88"/>
      <c r="I15" s="89"/>
      <c r="J15" s="16">
        <v>5</v>
      </c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</row>
    <row r="16" spans="1:27" ht="30" customHeight="1" thickTop="1" thickBot="1" x14ac:dyDescent="0.3">
      <c r="A16" s="68" t="s">
        <v>8</v>
      </c>
      <c r="B16" s="69"/>
      <c r="C16" s="69"/>
      <c r="D16" s="69"/>
      <c r="E16" s="69"/>
      <c r="F16" s="69"/>
      <c r="G16" s="69"/>
      <c r="H16" s="69"/>
      <c r="I16" s="70"/>
      <c r="J16" s="47">
        <f>SUM(J10:J15)</f>
        <v>50</v>
      </c>
      <c r="K16" s="47">
        <f t="shared" ref="K16:AA16" si="0">SUM(K10:K15)</f>
        <v>0</v>
      </c>
      <c r="L16" s="47">
        <f t="shared" si="0"/>
        <v>0</v>
      </c>
      <c r="M16" s="47">
        <f t="shared" si="0"/>
        <v>0</v>
      </c>
      <c r="N16" s="47">
        <f t="shared" si="0"/>
        <v>0</v>
      </c>
      <c r="O16" s="47">
        <f t="shared" si="0"/>
        <v>0</v>
      </c>
      <c r="P16" s="47">
        <f t="shared" si="0"/>
        <v>0</v>
      </c>
      <c r="Q16" s="47">
        <f t="shared" si="0"/>
        <v>0</v>
      </c>
      <c r="R16" s="47">
        <f t="shared" si="0"/>
        <v>0</v>
      </c>
      <c r="S16" s="47">
        <f t="shared" si="0"/>
        <v>0</v>
      </c>
      <c r="T16" s="47">
        <f t="shared" si="0"/>
        <v>0</v>
      </c>
      <c r="U16" s="47">
        <f t="shared" si="0"/>
        <v>0</v>
      </c>
      <c r="V16" s="47">
        <f t="shared" si="0"/>
        <v>0</v>
      </c>
      <c r="W16" s="47">
        <f t="shared" si="0"/>
        <v>0</v>
      </c>
      <c r="X16" s="47">
        <f t="shared" si="0"/>
        <v>0</v>
      </c>
      <c r="Y16" s="47">
        <f t="shared" si="0"/>
        <v>0</v>
      </c>
      <c r="Z16" s="47">
        <f t="shared" si="0"/>
        <v>0</v>
      </c>
      <c r="AA16" s="48">
        <f t="shared" si="0"/>
        <v>0</v>
      </c>
    </row>
    <row r="17" spans="1:27" ht="40.5" customHeight="1" thickTop="1" thickBot="1" x14ac:dyDescent="0.3">
      <c r="A17" s="71" t="s">
        <v>9</v>
      </c>
      <c r="B17" s="72"/>
      <c r="C17" s="72"/>
      <c r="D17" s="72"/>
      <c r="E17" s="73"/>
      <c r="F17" s="74"/>
      <c r="G17" s="63"/>
      <c r="H17" s="63"/>
      <c r="I17" s="63"/>
      <c r="J17" s="75" t="s">
        <v>10</v>
      </c>
      <c r="K17" s="75"/>
      <c r="L17" s="63"/>
      <c r="M17" s="63"/>
      <c r="N17" s="76"/>
      <c r="O17" s="77" t="s">
        <v>11</v>
      </c>
      <c r="P17" s="78"/>
      <c r="Q17" s="78"/>
      <c r="R17" s="79"/>
      <c r="S17" s="80"/>
      <c r="T17" s="63"/>
      <c r="U17" s="63"/>
      <c r="V17" s="63"/>
      <c r="W17" s="75" t="s">
        <v>10</v>
      </c>
      <c r="X17" s="75"/>
      <c r="Y17" s="63"/>
      <c r="Z17" s="63"/>
      <c r="AA17" s="64"/>
    </row>
    <row r="18" spans="1:27" ht="51.75" customHeight="1" thickTop="1" thickBot="1" x14ac:dyDescent="0.3">
      <c r="A18" s="54" t="s">
        <v>12</v>
      </c>
      <c r="B18" s="55"/>
      <c r="C18" s="55"/>
      <c r="D18" s="55"/>
      <c r="E18" s="56"/>
      <c r="F18" s="57"/>
      <c r="G18" s="52"/>
      <c r="H18" s="52"/>
      <c r="I18" s="52"/>
      <c r="J18" s="51" t="s">
        <v>10</v>
      </c>
      <c r="K18" s="51"/>
      <c r="L18" s="52"/>
      <c r="M18" s="52"/>
      <c r="N18" s="58"/>
      <c r="O18" s="59" t="s">
        <v>13</v>
      </c>
      <c r="P18" s="60"/>
      <c r="Q18" s="60"/>
      <c r="R18" s="61"/>
      <c r="S18" s="62"/>
      <c r="T18" s="52"/>
      <c r="U18" s="52"/>
      <c r="V18" s="52"/>
      <c r="W18" s="51" t="s">
        <v>10</v>
      </c>
      <c r="X18" s="51"/>
      <c r="Y18" s="52"/>
      <c r="Z18" s="52"/>
      <c r="AA18" s="53"/>
    </row>
  </sheetData>
  <mergeCells count="46">
    <mergeCell ref="A5:G5"/>
    <mergeCell ref="H5:N5"/>
    <mergeCell ref="O5:S5"/>
    <mergeCell ref="T5:AA5"/>
    <mergeCell ref="A6:G6"/>
    <mergeCell ref="H6:N6"/>
    <mergeCell ref="T6:AA6"/>
    <mergeCell ref="A12:I12"/>
    <mergeCell ref="A13:I13"/>
    <mergeCell ref="A14:I14"/>
    <mergeCell ref="A1:AA1"/>
    <mergeCell ref="A2:G2"/>
    <mergeCell ref="H2:N2"/>
    <mergeCell ref="O2:S2"/>
    <mergeCell ref="T2:AA2"/>
    <mergeCell ref="A3:G3"/>
    <mergeCell ref="H3:N3"/>
    <mergeCell ref="O3:S3"/>
    <mergeCell ref="T3:AA3"/>
    <mergeCell ref="A4:G4"/>
    <mergeCell ref="H4:N4"/>
    <mergeCell ref="O4:S4"/>
    <mergeCell ref="T4:AA4"/>
    <mergeCell ref="A7:I9"/>
    <mergeCell ref="J7:J9"/>
    <mergeCell ref="K7:AA7"/>
    <mergeCell ref="A10:I10"/>
    <mergeCell ref="A11:I11"/>
    <mergeCell ref="A15:I15"/>
    <mergeCell ref="Y17:AA17"/>
    <mergeCell ref="A16:I16"/>
    <mergeCell ref="A17:E17"/>
    <mergeCell ref="F17:I17"/>
    <mergeCell ref="J17:K17"/>
    <mergeCell ref="L17:N17"/>
    <mergeCell ref="O17:R17"/>
    <mergeCell ref="S17:V17"/>
    <mergeCell ref="W17:X17"/>
    <mergeCell ref="W18:X18"/>
    <mergeCell ref="Y18:AA18"/>
    <mergeCell ref="A18:E18"/>
    <mergeCell ref="F18:I18"/>
    <mergeCell ref="J18:K18"/>
    <mergeCell ref="L18:N18"/>
    <mergeCell ref="O18:R18"/>
    <mergeCell ref="S18:V18"/>
  </mergeCells>
  <pageMargins left="0.23622047244094491" right="0.23622047244094491" top="0.74803149606299213" bottom="0.74803149606299213" header="0" footer="0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A0FD-C4CD-4D98-85D2-E9C756F0920F}">
  <sheetPr>
    <pageSetUpPr fitToPage="1"/>
  </sheetPr>
  <dimension ref="A1:AA32"/>
  <sheetViews>
    <sheetView view="pageBreakPreview" zoomScaleNormal="90" zoomScaleSheetLayoutView="100" zoomScalePageLayoutView="9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8.7109375" style="1" customWidth="1"/>
    <col min="10" max="10" width="6.28515625" style="1" customWidth="1"/>
    <col min="11" max="27" width="5.28515625" style="1" customWidth="1"/>
    <col min="28" max="28" width="6.7109375" style="1" customWidth="1"/>
    <col min="29" max="29" width="6.140625" style="1" customWidth="1"/>
    <col min="30" max="69" width="5.28515625" style="1" customWidth="1"/>
    <col min="70" max="16384" width="9.140625" style="1"/>
  </cols>
  <sheetData>
    <row r="1" spans="1:27" ht="16.5" thickBot="1" x14ac:dyDescent="0.3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</row>
    <row r="2" spans="1:27" ht="15.75" thickBot="1" x14ac:dyDescent="0.3">
      <c r="A2" s="126" t="s">
        <v>18</v>
      </c>
      <c r="B2" s="127"/>
      <c r="C2" s="127"/>
      <c r="D2" s="127"/>
      <c r="E2" s="127"/>
      <c r="F2" s="127"/>
      <c r="G2" s="128"/>
      <c r="H2" s="129" t="s">
        <v>17</v>
      </c>
      <c r="I2" s="130"/>
      <c r="J2" s="130"/>
      <c r="K2" s="130"/>
      <c r="L2" s="130"/>
      <c r="M2" s="130"/>
      <c r="N2" s="131"/>
      <c r="O2" s="132" t="s">
        <v>0</v>
      </c>
      <c r="P2" s="127"/>
      <c r="Q2" s="127"/>
      <c r="R2" s="127"/>
      <c r="S2" s="128"/>
      <c r="T2" s="133">
        <f>'Phase 1 - BASEPLATE'!T2</f>
        <v>0</v>
      </c>
      <c r="U2" s="130"/>
      <c r="V2" s="130"/>
      <c r="W2" s="130"/>
      <c r="X2" s="130"/>
      <c r="Y2" s="130"/>
      <c r="Z2" s="130"/>
      <c r="AA2" s="134"/>
    </row>
    <row r="3" spans="1:27" x14ac:dyDescent="0.25">
      <c r="A3" s="113" t="s">
        <v>19</v>
      </c>
      <c r="B3" s="114"/>
      <c r="C3" s="114"/>
      <c r="D3" s="114"/>
      <c r="E3" s="114"/>
      <c r="F3" s="114"/>
      <c r="G3" s="115"/>
      <c r="H3" s="116">
        <v>2024</v>
      </c>
      <c r="I3" s="117"/>
      <c r="J3" s="117"/>
      <c r="K3" s="117"/>
      <c r="L3" s="117"/>
      <c r="M3" s="117"/>
      <c r="N3" s="118"/>
      <c r="O3" s="119" t="s">
        <v>1</v>
      </c>
      <c r="P3" s="114"/>
      <c r="Q3" s="114"/>
      <c r="R3" s="114"/>
      <c r="S3" s="115"/>
      <c r="T3" s="120">
        <f>'Phase 1 - BASEPLATE'!T3</f>
        <v>0</v>
      </c>
      <c r="U3" s="121"/>
      <c r="V3" s="121"/>
      <c r="W3" s="121"/>
      <c r="X3" s="121"/>
      <c r="Y3" s="121"/>
      <c r="Z3" s="121"/>
      <c r="AA3" s="122"/>
    </row>
    <row r="4" spans="1:27" x14ac:dyDescent="0.25">
      <c r="A4" s="113" t="s">
        <v>20</v>
      </c>
      <c r="B4" s="114"/>
      <c r="C4" s="114"/>
      <c r="D4" s="114"/>
      <c r="E4" s="114"/>
      <c r="F4" s="114"/>
      <c r="G4" s="115"/>
      <c r="H4" s="116">
        <v>12</v>
      </c>
      <c r="I4" s="117"/>
      <c r="J4" s="117"/>
      <c r="K4" s="117"/>
      <c r="L4" s="117"/>
      <c r="M4" s="117"/>
      <c r="N4" s="118"/>
      <c r="O4" s="119" t="s">
        <v>2</v>
      </c>
      <c r="P4" s="114"/>
      <c r="Q4" s="114"/>
      <c r="R4" s="114"/>
      <c r="S4" s="115"/>
      <c r="T4" s="120">
        <f>'Phase 1 - BASEPLATE'!T4</f>
        <v>0</v>
      </c>
      <c r="U4" s="121"/>
      <c r="V4" s="121"/>
      <c r="W4" s="121"/>
      <c r="X4" s="121"/>
      <c r="Y4" s="121"/>
      <c r="Z4" s="121"/>
      <c r="AA4" s="122"/>
    </row>
    <row r="5" spans="1:27" x14ac:dyDescent="0.25">
      <c r="A5" s="113" t="s">
        <v>3</v>
      </c>
      <c r="B5" s="114"/>
      <c r="C5" s="114"/>
      <c r="D5" s="114"/>
      <c r="E5" s="114"/>
      <c r="F5" s="114"/>
      <c r="G5" s="115"/>
      <c r="H5" s="116"/>
      <c r="I5" s="117"/>
      <c r="J5" s="117"/>
      <c r="K5" s="117"/>
      <c r="L5" s="117"/>
      <c r="M5" s="117"/>
      <c r="N5" s="118"/>
      <c r="O5" s="119" t="s">
        <v>4</v>
      </c>
      <c r="P5" s="114"/>
      <c r="Q5" s="114"/>
      <c r="R5" s="114"/>
      <c r="S5" s="115"/>
      <c r="T5" s="120"/>
      <c r="U5" s="121"/>
      <c r="V5" s="121"/>
      <c r="W5" s="121"/>
      <c r="X5" s="121"/>
      <c r="Y5" s="121"/>
      <c r="Z5" s="121"/>
      <c r="AA5" s="122"/>
    </row>
    <row r="6" spans="1:27" ht="15.75" thickBot="1" x14ac:dyDescent="0.3">
      <c r="A6" s="90" t="s">
        <v>16</v>
      </c>
      <c r="B6" s="91"/>
      <c r="C6" s="91"/>
      <c r="D6" s="91"/>
      <c r="E6" s="91"/>
      <c r="F6" s="91"/>
      <c r="G6" s="92"/>
      <c r="H6" s="93" t="s">
        <v>67</v>
      </c>
      <c r="I6" s="94"/>
      <c r="J6" s="94"/>
      <c r="K6" s="94"/>
      <c r="L6" s="94"/>
      <c r="M6" s="94"/>
      <c r="N6" s="95"/>
      <c r="O6" s="6" t="s">
        <v>14</v>
      </c>
      <c r="P6" s="7"/>
      <c r="Q6" s="7"/>
      <c r="R6" s="7"/>
      <c r="S6" s="8"/>
      <c r="T6" s="96"/>
      <c r="U6" s="97"/>
      <c r="V6" s="97"/>
      <c r="W6" s="97"/>
      <c r="X6" s="97"/>
      <c r="Y6" s="97"/>
      <c r="Z6" s="97"/>
      <c r="AA6" s="98"/>
    </row>
    <row r="7" spans="1:27" ht="16.5" thickTop="1" thickBot="1" x14ac:dyDescent="0.3">
      <c r="A7" s="99" t="s">
        <v>5</v>
      </c>
      <c r="B7" s="100"/>
      <c r="C7" s="100"/>
      <c r="D7" s="100"/>
      <c r="E7" s="100"/>
      <c r="F7" s="100"/>
      <c r="G7" s="100"/>
      <c r="H7" s="100"/>
      <c r="I7" s="100"/>
      <c r="J7" s="105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27" ht="111" customHeight="1" thickTop="1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6"/>
      <c r="K8" s="4">
        <f>'Phase 1 - BASEPLATE'!K8</f>
        <v>0</v>
      </c>
      <c r="L8" s="5">
        <f>'Phase 1 - BASEPLATE'!L8</f>
        <v>0</v>
      </c>
      <c r="M8" s="5">
        <f>'Phase 1 - BASEPLATE'!M8</f>
        <v>0</v>
      </c>
      <c r="N8" s="5">
        <f>'Phase 1 - BASEPLATE'!N8</f>
        <v>0</v>
      </c>
      <c r="O8" s="5">
        <f>'Phase 1 - BASEPLATE'!O8</f>
        <v>0</v>
      </c>
      <c r="P8" s="5">
        <f>'Phase 1 - BASEPLATE'!P8</f>
        <v>0</v>
      </c>
      <c r="Q8" s="5">
        <f>'Phase 1 - BASEPLATE'!Q8</f>
        <v>0</v>
      </c>
      <c r="R8" s="5">
        <f>'Phase 1 - BASEPLATE'!R8</f>
        <v>0</v>
      </c>
      <c r="S8" s="5">
        <f>'Phase 1 - BASEPLATE'!S8</f>
        <v>0</v>
      </c>
      <c r="T8" s="5">
        <f>'Phase 1 - BASEPLATE'!T8</f>
        <v>0</v>
      </c>
      <c r="U8" s="5">
        <f>'Phase 1 - BASEPLATE'!U8</f>
        <v>0</v>
      </c>
      <c r="V8" s="5">
        <f>'Phase 1 - BASEPLATE'!V8</f>
        <v>0</v>
      </c>
      <c r="W8" s="5">
        <f>'Phase 1 - BASEPLATE'!W8</f>
        <v>0</v>
      </c>
      <c r="X8" s="5">
        <f>'Phase 1 - BASEPLATE'!X8</f>
        <v>0</v>
      </c>
      <c r="Y8" s="5">
        <f>'Phase 1 - BASEPLATE'!Y8</f>
        <v>0</v>
      </c>
      <c r="Z8" s="5">
        <f>'Phase 1 - BASEPLATE'!Z8</f>
        <v>0</v>
      </c>
      <c r="AA8" s="9">
        <f>'Phase 1 - BASEPLATE'!AA8</f>
        <v>0</v>
      </c>
    </row>
    <row r="9" spans="1:27" ht="15.75" thickBot="1" x14ac:dyDescent="0.3">
      <c r="A9" s="103"/>
      <c r="B9" s="104"/>
      <c r="C9" s="104"/>
      <c r="D9" s="104"/>
      <c r="E9" s="104"/>
      <c r="F9" s="104"/>
      <c r="G9" s="104"/>
      <c r="H9" s="104"/>
      <c r="I9" s="104"/>
      <c r="J9" s="107"/>
      <c r="K9" s="2">
        <v>1</v>
      </c>
      <c r="L9" s="3">
        <v>2</v>
      </c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3">
        <v>10</v>
      </c>
      <c r="U9" s="3">
        <v>11</v>
      </c>
      <c r="V9" s="3">
        <v>12</v>
      </c>
      <c r="W9" s="3">
        <v>13</v>
      </c>
      <c r="X9" s="3">
        <v>14</v>
      </c>
      <c r="Y9" s="3">
        <v>15</v>
      </c>
      <c r="Z9" s="3">
        <v>16</v>
      </c>
      <c r="AA9" s="10">
        <v>17</v>
      </c>
    </row>
    <row r="10" spans="1:27" ht="18" customHeight="1" x14ac:dyDescent="0.25">
      <c r="A10" s="143" t="s">
        <v>49</v>
      </c>
      <c r="B10" s="111"/>
      <c r="C10" s="111"/>
      <c r="D10" s="111"/>
      <c r="E10" s="111"/>
      <c r="F10" s="111"/>
      <c r="G10" s="111"/>
      <c r="H10" s="111"/>
      <c r="I10" s="112"/>
      <c r="J10" s="18">
        <v>5</v>
      </c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ht="18" customHeight="1" x14ac:dyDescent="0.25">
      <c r="A11" s="87" t="s">
        <v>50</v>
      </c>
      <c r="B11" s="88"/>
      <c r="C11" s="88"/>
      <c r="D11" s="88"/>
      <c r="E11" s="88"/>
      <c r="F11" s="88"/>
      <c r="G11" s="88"/>
      <c r="H11" s="88"/>
      <c r="I11" s="89"/>
      <c r="J11" s="11">
        <v>5</v>
      </c>
      <c r="K11" s="30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5"/>
    </row>
    <row r="12" spans="1:27" ht="18" customHeight="1" x14ac:dyDescent="0.25">
      <c r="A12" s="87" t="s">
        <v>51</v>
      </c>
      <c r="B12" s="88"/>
      <c r="C12" s="88"/>
      <c r="D12" s="88"/>
      <c r="E12" s="88"/>
      <c r="F12" s="88"/>
      <c r="G12" s="88"/>
      <c r="H12" s="88"/>
      <c r="I12" s="89"/>
      <c r="J12" s="15">
        <v>5</v>
      </c>
      <c r="K12" s="30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/>
    </row>
    <row r="13" spans="1:27" ht="18" customHeight="1" x14ac:dyDescent="0.25">
      <c r="A13" s="87" t="s">
        <v>52</v>
      </c>
      <c r="B13" s="88"/>
      <c r="C13" s="88"/>
      <c r="D13" s="88"/>
      <c r="E13" s="88"/>
      <c r="F13" s="88"/>
      <c r="G13" s="88"/>
      <c r="H13" s="88"/>
      <c r="I13" s="89"/>
      <c r="J13" s="15">
        <v>10</v>
      </c>
      <c r="K13" s="30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5"/>
    </row>
    <row r="14" spans="1:27" ht="30" customHeight="1" x14ac:dyDescent="0.25">
      <c r="A14" s="84" t="s">
        <v>53</v>
      </c>
      <c r="B14" s="88"/>
      <c r="C14" s="88"/>
      <c r="D14" s="88"/>
      <c r="E14" s="88"/>
      <c r="F14" s="88"/>
      <c r="G14" s="88"/>
      <c r="H14" s="88"/>
      <c r="I14" s="89"/>
      <c r="J14" s="15">
        <v>5</v>
      </c>
      <c r="K14" s="30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5"/>
    </row>
    <row r="15" spans="1:27" ht="30" customHeight="1" x14ac:dyDescent="0.25">
      <c r="A15" s="84" t="s">
        <v>54</v>
      </c>
      <c r="B15" s="85"/>
      <c r="C15" s="85"/>
      <c r="D15" s="85"/>
      <c r="E15" s="85"/>
      <c r="F15" s="85"/>
      <c r="G15" s="85"/>
      <c r="H15" s="85"/>
      <c r="I15" s="86"/>
      <c r="J15" s="15">
        <v>15</v>
      </c>
      <c r="K15" s="30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5"/>
    </row>
    <row r="16" spans="1:27" ht="18" customHeight="1" x14ac:dyDescent="0.25">
      <c r="A16" s="87" t="s">
        <v>55</v>
      </c>
      <c r="B16" s="88"/>
      <c r="C16" s="88"/>
      <c r="D16" s="88"/>
      <c r="E16" s="88"/>
      <c r="F16" s="88"/>
      <c r="G16" s="88"/>
      <c r="H16" s="88"/>
      <c r="I16" s="89"/>
      <c r="J16" s="15">
        <v>5</v>
      </c>
      <c r="K16" s="30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5"/>
    </row>
    <row r="17" spans="1:27" ht="30" customHeight="1" x14ac:dyDescent="0.25">
      <c r="A17" s="84" t="s">
        <v>56</v>
      </c>
      <c r="B17" s="88"/>
      <c r="C17" s="88"/>
      <c r="D17" s="88"/>
      <c r="E17" s="88"/>
      <c r="F17" s="88"/>
      <c r="G17" s="88"/>
      <c r="H17" s="88"/>
      <c r="I17" s="89"/>
      <c r="J17" s="15">
        <v>5</v>
      </c>
      <c r="K17" s="30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5"/>
    </row>
    <row r="18" spans="1:27" ht="18" customHeight="1" x14ac:dyDescent="0.25">
      <c r="A18" s="87" t="s">
        <v>57</v>
      </c>
      <c r="B18" s="88"/>
      <c r="C18" s="88"/>
      <c r="D18" s="88"/>
      <c r="E18" s="88"/>
      <c r="F18" s="88"/>
      <c r="G18" s="88"/>
      <c r="H18" s="88"/>
      <c r="I18" s="89"/>
      <c r="J18" s="15">
        <v>5</v>
      </c>
      <c r="K18" s="30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27" ht="18" customHeight="1" x14ac:dyDescent="0.25">
      <c r="A19" s="87" t="s">
        <v>58</v>
      </c>
      <c r="B19" s="88"/>
      <c r="C19" s="88"/>
      <c r="D19" s="88"/>
      <c r="E19" s="88"/>
      <c r="F19" s="88"/>
      <c r="G19" s="88"/>
      <c r="H19" s="88"/>
      <c r="I19" s="89"/>
      <c r="J19" s="15">
        <v>10</v>
      </c>
      <c r="K19" s="30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</row>
    <row r="20" spans="1:27" ht="27" customHeight="1" x14ac:dyDescent="0.25">
      <c r="A20" s="84" t="s">
        <v>59</v>
      </c>
      <c r="B20" s="85"/>
      <c r="C20" s="85"/>
      <c r="D20" s="85"/>
      <c r="E20" s="85"/>
      <c r="F20" s="85"/>
      <c r="G20" s="85"/>
      <c r="H20" s="85"/>
      <c r="I20" s="86"/>
      <c r="J20" s="15">
        <v>10</v>
      </c>
      <c r="K20" s="30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5"/>
    </row>
    <row r="21" spans="1:27" ht="18" customHeight="1" x14ac:dyDescent="0.25">
      <c r="A21" s="87" t="s">
        <v>60</v>
      </c>
      <c r="B21" s="88"/>
      <c r="C21" s="88"/>
      <c r="D21" s="88"/>
      <c r="E21" s="88"/>
      <c r="F21" s="88"/>
      <c r="G21" s="88"/>
      <c r="H21" s="88"/>
      <c r="I21" s="89"/>
      <c r="J21" s="15">
        <v>5</v>
      </c>
      <c r="K21" s="30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</row>
    <row r="22" spans="1:27" ht="30" customHeight="1" x14ac:dyDescent="0.25">
      <c r="A22" s="84" t="s">
        <v>61</v>
      </c>
      <c r="B22" s="88"/>
      <c r="C22" s="88"/>
      <c r="D22" s="88"/>
      <c r="E22" s="88"/>
      <c r="F22" s="88"/>
      <c r="G22" s="88"/>
      <c r="H22" s="88"/>
      <c r="I22" s="89"/>
      <c r="J22" s="15">
        <v>5</v>
      </c>
      <c r="K22" s="30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5"/>
    </row>
    <row r="23" spans="1:27" ht="30" customHeight="1" x14ac:dyDescent="0.25">
      <c r="A23" s="140" t="s">
        <v>62</v>
      </c>
      <c r="B23" s="141"/>
      <c r="C23" s="141"/>
      <c r="D23" s="141"/>
      <c r="E23" s="141"/>
      <c r="F23" s="141"/>
      <c r="G23" s="141"/>
      <c r="H23" s="141"/>
      <c r="I23" s="142"/>
      <c r="J23" s="11">
        <v>5</v>
      </c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</row>
    <row r="24" spans="1:27" ht="30" customHeight="1" x14ac:dyDescent="0.25">
      <c r="A24" s="144" t="s">
        <v>63</v>
      </c>
      <c r="B24" s="145"/>
      <c r="C24" s="145"/>
      <c r="D24" s="145"/>
      <c r="E24" s="145"/>
      <c r="F24" s="145"/>
      <c r="G24" s="145"/>
      <c r="H24" s="145"/>
      <c r="I24" s="146"/>
      <c r="J24" s="11">
        <v>5</v>
      </c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</row>
    <row r="25" spans="1:27" ht="30" customHeight="1" x14ac:dyDescent="0.25">
      <c r="A25" s="144" t="s">
        <v>64</v>
      </c>
      <c r="B25" s="145"/>
      <c r="C25" s="145"/>
      <c r="D25" s="145"/>
      <c r="E25" s="145"/>
      <c r="F25" s="145"/>
      <c r="G25" s="145"/>
      <c r="H25" s="145"/>
      <c r="I25" s="146"/>
      <c r="J25" s="11">
        <v>5</v>
      </c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</row>
    <row r="26" spans="1:27" ht="18" customHeight="1" x14ac:dyDescent="0.25">
      <c r="A26" s="144" t="s">
        <v>65</v>
      </c>
      <c r="B26" s="145"/>
      <c r="C26" s="145"/>
      <c r="D26" s="145"/>
      <c r="E26" s="145"/>
      <c r="F26" s="145"/>
      <c r="G26" s="145"/>
      <c r="H26" s="145"/>
      <c r="I26" s="146"/>
      <c r="J26" s="11">
        <v>5</v>
      </c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</row>
    <row r="27" spans="1:27" ht="18" customHeight="1" x14ac:dyDescent="0.25">
      <c r="A27" s="150" t="s">
        <v>66</v>
      </c>
      <c r="B27" s="151"/>
      <c r="C27" s="151"/>
      <c r="D27" s="151"/>
      <c r="E27" s="151"/>
      <c r="F27" s="151"/>
      <c r="G27" s="151"/>
      <c r="H27" s="151"/>
      <c r="I27" s="152"/>
      <c r="J27" s="15">
        <v>5</v>
      </c>
      <c r="K27" s="30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</row>
    <row r="28" spans="1:27" ht="18" customHeight="1" thickBot="1" x14ac:dyDescent="0.3">
      <c r="A28" s="153" t="s">
        <v>27</v>
      </c>
      <c r="B28" s="154"/>
      <c r="C28" s="154"/>
      <c r="D28" s="154"/>
      <c r="E28" s="154"/>
      <c r="F28" s="154"/>
      <c r="G28" s="154"/>
      <c r="H28" s="154"/>
      <c r="I28" s="155"/>
      <c r="J28" s="16">
        <v>5</v>
      </c>
      <c r="K28" s="3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8"/>
    </row>
    <row r="29" spans="1:27" ht="18" customHeight="1" thickTop="1" thickBot="1" x14ac:dyDescent="0.3">
      <c r="A29" s="65" t="s">
        <v>29</v>
      </c>
      <c r="B29" s="66"/>
      <c r="C29" s="66"/>
      <c r="D29" s="66"/>
      <c r="E29" s="66"/>
      <c r="F29" s="66"/>
      <c r="G29" s="66"/>
      <c r="H29" s="66"/>
      <c r="I29" s="67"/>
      <c r="J29" s="50">
        <f>SUM(J10:J28)</f>
        <v>120</v>
      </c>
      <c r="K29" s="179">
        <f t="shared" ref="K29:AA29" si="0">SUM(K10:K28)</f>
        <v>0</v>
      </c>
      <c r="L29" s="179">
        <f t="shared" si="0"/>
        <v>0</v>
      </c>
      <c r="M29" s="179">
        <f t="shared" si="0"/>
        <v>0</v>
      </c>
      <c r="N29" s="179">
        <f t="shared" si="0"/>
        <v>0</v>
      </c>
      <c r="O29" s="179">
        <f t="shared" si="0"/>
        <v>0</v>
      </c>
      <c r="P29" s="179">
        <f t="shared" si="0"/>
        <v>0</v>
      </c>
      <c r="Q29" s="179">
        <f t="shared" si="0"/>
        <v>0</v>
      </c>
      <c r="R29" s="179">
        <f t="shared" si="0"/>
        <v>0</v>
      </c>
      <c r="S29" s="179">
        <f t="shared" si="0"/>
        <v>0</v>
      </c>
      <c r="T29" s="179">
        <f t="shared" si="0"/>
        <v>0</v>
      </c>
      <c r="U29" s="179">
        <f t="shared" si="0"/>
        <v>0</v>
      </c>
      <c r="V29" s="179">
        <f t="shared" si="0"/>
        <v>0</v>
      </c>
      <c r="W29" s="179">
        <f t="shared" si="0"/>
        <v>0</v>
      </c>
      <c r="X29" s="179">
        <f t="shared" si="0"/>
        <v>0</v>
      </c>
      <c r="Y29" s="179">
        <f t="shared" si="0"/>
        <v>0</v>
      </c>
      <c r="Z29" s="179">
        <f t="shared" si="0"/>
        <v>0</v>
      </c>
      <c r="AA29" s="179">
        <f t="shared" si="0"/>
        <v>0</v>
      </c>
    </row>
    <row r="30" spans="1:27" ht="24.75" customHeight="1" thickTop="1" thickBot="1" x14ac:dyDescent="0.3">
      <c r="A30" s="147" t="s">
        <v>30</v>
      </c>
      <c r="B30" s="148"/>
      <c r="C30" s="148"/>
      <c r="D30" s="148"/>
      <c r="E30" s="148"/>
      <c r="F30" s="148"/>
      <c r="G30" s="148"/>
      <c r="H30" s="148"/>
      <c r="I30" s="149"/>
      <c r="J30" s="49">
        <f>J29/120*100</f>
        <v>100</v>
      </c>
      <c r="K30" s="180">
        <f t="shared" ref="K30:AA30" si="1">K29/120*100</f>
        <v>0</v>
      </c>
      <c r="L30" s="180">
        <f t="shared" si="1"/>
        <v>0</v>
      </c>
      <c r="M30" s="180">
        <f t="shared" si="1"/>
        <v>0</v>
      </c>
      <c r="N30" s="180">
        <f t="shared" si="1"/>
        <v>0</v>
      </c>
      <c r="O30" s="180">
        <f t="shared" si="1"/>
        <v>0</v>
      </c>
      <c r="P30" s="180">
        <f t="shared" si="1"/>
        <v>0</v>
      </c>
      <c r="Q30" s="180">
        <f t="shared" si="1"/>
        <v>0</v>
      </c>
      <c r="R30" s="180">
        <f t="shared" si="1"/>
        <v>0</v>
      </c>
      <c r="S30" s="180">
        <f t="shared" si="1"/>
        <v>0</v>
      </c>
      <c r="T30" s="180">
        <f t="shared" si="1"/>
        <v>0</v>
      </c>
      <c r="U30" s="180">
        <f t="shared" si="1"/>
        <v>0</v>
      </c>
      <c r="V30" s="180">
        <f t="shared" si="1"/>
        <v>0</v>
      </c>
      <c r="W30" s="180">
        <f t="shared" si="1"/>
        <v>0</v>
      </c>
      <c r="X30" s="180">
        <f t="shared" si="1"/>
        <v>0</v>
      </c>
      <c r="Y30" s="180">
        <f t="shared" si="1"/>
        <v>0</v>
      </c>
      <c r="Z30" s="180">
        <f t="shared" si="1"/>
        <v>0</v>
      </c>
      <c r="AA30" s="180">
        <f t="shared" si="1"/>
        <v>0</v>
      </c>
    </row>
    <row r="31" spans="1:27" ht="28.5" customHeight="1" thickTop="1" thickBot="1" x14ac:dyDescent="0.3">
      <c r="A31" s="71" t="s">
        <v>9</v>
      </c>
      <c r="B31" s="72"/>
      <c r="C31" s="72"/>
      <c r="D31" s="72"/>
      <c r="E31" s="73"/>
      <c r="F31" s="74"/>
      <c r="G31" s="63"/>
      <c r="H31" s="63"/>
      <c r="I31" s="63"/>
      <c r="J31" s="75" t="s">
        <v>10</v>
      </c>
      <c r="K31" s="75"/>
      <c r="L31" s="63"/>
      <c r="M31" s="63"/>
      <c r="N31" s="76"/>
      <c r="O31" s="77" t="s">
        <v>11</v>
      </c>
      <c r="P31" s="78"/>
      <c r="Q31" s="78"/>
      <c r="R31" s="79"/>
      <c r="S31" s="80"/>
      <c r="T31" s="63"/>
      <c r="U31" s="63"/>
      <c r="V31" s="63"/>
      <c r="W31" s="75" t="s">
        <v>10</v>
      </c>
      <c r="X31" s="75"/>
      <c r="Y31" s="63"/>
      <c r="Z31" s="63"/>
      <c r="AA31" s="64"/>
    </row>
    <row r="32" spans="1:27" ht="30" customHeight="1" thickTop="1" thickBot="1" x14ac:dyDescent="0.3">
      <c r="A32" s="54" t="s">
        <v>12</v>
      </c>
      <c r="B32" s="55"/>
      <c r="C32" s="55"/>
      <c r="D32" s="55"/>
      <c r="E32" s="56"/>
      <c r="F32" s="57"/>
      <c r="G32" s="52"/>
      <c r="H32" s="52"/>
      <c r="I32" s="52"/>
      <c r="J32" s="51" t="s">
        <v>10</v>
      </c>
      <c r="K32" s="51"/>
      <c r="L32" s="52"/>
      <c r="M32" s="52"/>
      <c r="N32" s="58"/>
      <c r="O32" s="59" t="s">
        <v>13</v>
      </c>
      <c r="P32" s="60"/>
      <c r="Q32" s="60"/>
      <c r="R32" s="61"/>
      <c r="S32" s="62"/>
      <c r="T32" s="52"/>
      <c r="U32" s="52"/>
      <c r="V32" s="52"/>
      <c r="W32" s="51" t="s">
        <v>10</v>
      </c>
      <c r="X32" s="51"/>
      <c r="Y32" s="52"/>
      <c r="Z32" s="52"/>
      <c r="AA32" s="53"/>
    </row>
  </sheetData>
  <mergeCells count="60">
    <mergeCell ref="S31:V31"/>
    <mergeCell ref="W31:X31"/>
    <mergeCell ref="Y31:AA31"/>
    <mergeCell ref="A32:E32"/>
    <mergeCell ref="F32:I32"/>
    <mergeCell ref="J32:K32"/>
    <mergeCell ref="L32:N32"/>
    <mergeCell ref="O32:R32"/>
    <mergeCell ref="S32:V32"/>
    <mergeCell ref="W32:X32"/>
    <mergeCell ref="Y32:AA32"/>
    <mergeCell ref="A31:E31"/>
    <mergeCell ref="F31:I31"/>
    <mergeCell ref="J31:K31"/>
    <mergeCell ref="L31:N31"/>
    <mergeCell ref="A30:I30"/>
    <mergeCell ref="A22:I22"/>
    <mergeCell ref="A17:I17"/>
    <mergeCell ref="A18:I18"/>
    <mergeCell ref="O31:R31"/>
    <mergeCell ref="A27:I27"/>
    <mergeCell ref="A28:I28"/>
    <mergeCell ref="A24:I24"/>
    <mergeCell ref="A3:G3"/>
    <mergeCell ref="H3:N3"/>
    <mergeCell ref="O3:S3"/>
    <mergeCell ref="T3:AA3"/>
    <mergeCell ref="A4:G4"/>
    <mergeCell ref="H4:N4"/>
    <mergeCell ref="O4:S4"/>
    <mergeCell ref="T4:AA4"/>
    <mergeCell ref="O5:S5"/>
    <mergeCell ref="T5:AA5"/>
    <mergeCell ref="A6:G6"/>
    <mergeCell ref="H6:N6"/>
    <mergeCell ref="T6:AA6"/>
    <mergeCell ref="A25:I25"/>
    <mergeCell ref="A29:I29"/>
    <mergeCell ref="A11:I11"/>
    <mergeCell ref="A5:G5"/>
    <mergeCell ref="H5:N5"/>
    <mergeCell ref="A19:I19"/>
    <mergeCell ref="A20:I20"/>
    <mergeCell ref="A21:I21"/>
    <mergeCell ref="A12:I12"/>
    <mergeCell ref="A13:I13"/>
    <mergeCell ref="A14:I14"/>
    <mergeCell ref="A15:I15"/>
    <mergeCell ref="A16:I16"/>
    <mergeCell ref="A26:I26"/>
    <mergeCell ref="A1:AA1"/>
    <mergeCell ref="A2:G2"/>
    <mergeCell ref="H2:N2"/>
    <mergeCell ref="O2:S2"/>
    <mergeCell ref="T2:AA2"/>
    <mergeCell ref="A23:I23"/>
    <mergeCell ref="A7:I9"/>
    <mergeCell ref="J7:J9"/>
    <mergeCell ref="K7:AA7"/>
    <mergeCell ref="A10:I10"/>
  </mergeCells>
  <pageMargins left="0.23622047244094491" right="0.23622047244094491" top="0.35433070866141736" bottom="0.35433070866141736" header="0" footer="0"/>
  <pageSetup paperSize="9" scale="72" orientation="landscape" r:id="rId1"/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6688-D3BB-4DF8-8D4F-15F817B33B99}">
  <sheetPr>
    <pageSetUpPr fitToPage="1"/>
  </sheetPr>
  <dimension ref="A1:AD17"/>
  <sheetViews>
    <sheetView view="pageBreakPreview" topLeftCell="A3" zoomScaleNormal="90" zoomScaleSheetLayoutView="100" workbookViewId="0">
      <selection activeCell="H5" sqref="H5:N5"/>
    </sheetView>
  </sheetViews>
  <sheetFormatPr defaultColWidth="9.140625" defaultRowHeight="15" x14ac:dyDescent="0.25"/>
  <cols>
    <col min="1" max="8" width="5.28515625" style="1" customWidth="1"/>
    <col min="9" max="9" width="6" style="1" customWidth="1"/>
    <col min="10" max="10" width="6.85546875" style="1" customWidth="1"/>
    <col min="11" max="69" width="5.28515625" style="1" customWidth="1"/>
    <col min="70" max="16384" width="9.140625" style="1"/>
  </cols>
  <sheetData>
    <row r="1" spans="1:30" ht="16.5" thickBot="1" x14ac:dyDescent="0.3">
      <c r="A1" s="123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</row>
    <row r="2" spans="1:30" ht="15.75" thickTop="1" x14ac:dyDescent="0.25">
      <c r="A2" s="126" t="s">
        <v>18</v>
      </c>
      <c r="B2" s="127"/>
      <c r="C2" s="127"/>
      <c r="D2" s="127"/>
      <c r="E2" s="127"/>
      <c r="F2" s="127"/>
      <c r="G2" s="128"/>
      <c r="H2" s="129" t="s">
        <v>17</v>
      </c>
      <c r="I2" s="130"/>
      <c r="J2" s="130"/>
      <c r="K2" s="130"/>
      <c r="L2" s="130"/>
      <c r="M2" s="130"/>
      <c r="N2" s="131"/>
      <c r="O2" s="132" t="s">
        <v>0</v>
      </c>
      <c r="P2" s="127"/>
      <c r="Q2" s="127"/>
      <c r="R2" s="127"/>
      <c r="S2" s="128"/>
      <c r="T2" s="133">
        <f>'Phase 1 - BASEPLATE'!T2</f>
        <v>0</v>
      </c>
      <c r="U2" s="130"/>
      <c r="V2" s="130"/>
      <c r="W2" s="130"/>
      <c r="X2" s="130"/>
      <c r="Y2" s="130"/>
      <c r="Z2" s="130"/>
      <c r="AA2" s="134"/>
    </row>
    <row r="3" spans="1:30" x14ac:dyDescent="0.25">
      <c r="A3" s="113" t="s">
        <v>19</v>
      </c>
      <c r="B3" s="114"/>
      <c r="C3" s="114"/>
      <c r="D3" s="114"/>
      <c r="E3" s="114"/>
      <c r="F3" s="114"/>
      <c r="G3" s="115"/>
      <c r="H3" s="116">
        <v>2024</v>
      </c>
      <c r="I3" s="117"/>
      <c r="J3" s="117"/>
      <c r="K3" s="117"/>
      <c r="L3" s="117"/>
      <c r="M3" s="117"/>
      <c r="N3" s="118"/>
      <c r="O3" s="119" t="s">
        <v>1</v>
      </c>
      <c r="P3" s="114"/>
      <c r="Q3" s="114"/>
      <c r="R3" s="114"/>
      <c r="S3" s="115"/>
      <c r="T3" s="120">
        <f>'Phase 1 - BASEPLATE'!T3</f>
        <v>0</v>
      </c>
      <c r="U3" s="121"/>
      <c r="V3" s="121"/>
      <c r="W3" s="121"/>
      <c r="X3" s="121"/>
      <c r="Y3" s="121"/>
      <c r="Z3" s="121"/>
      <c r="AA3" s="122"/>
    </row>
    <row r="4" spans="1:30" x14ac:dyDescent="0.25">
      <c r="A4" s="113" t="s">
        <v>20</v>
      </c>
      <c r="B4" s="114"/>
      <c r="C4" s="114"/>
      <c r="D4" s="114"/>
      <c r="E4" s="114"/>
      <c r="F4" s="114"/>
      <c r="G4" s="115"/>
      <c r="H4" s="116">
        <v>12</v>
      </c>
      <c r="I4" s="117"/>
      <c r="J4" s="117"/>
      <c r="K4" s="117"/>
      <c r="L4" s="117"/>
      <c r="M4" s="117"/>
      <c r="N4" s="118"/>
      <c r="O4" s="119" t="s">
        <v>2</v>
      </c>
      <c r="P4" s="114"/>
      <c r="Q4" s="114"/>
      <c r="R4" s="114"/>
      <c r="S4" s="115"/>
      <c r="T4" s="120">
        <f>'Phase 1 - BASEPLATE'!T4</f>
        <v>0</v>
      </c>
      <c r="U4" s="121"/>
      <c r="V4" s="121"/>
      <c r="W4" s="121"/>
      <c r="X4" s="121"/>
      <c r="Y4" s="121"/>
      <c r="Z4" s="121"/>
      <c r="AA4" s="122"/>
    </row>
    <row r="5" spans="1:30" x14ac:dyDescent="0.25">
      <c r="A5" s="113" t="s">
        <v>3</v>
      </c>
      <c r="B5" s="114"/>
      <c r="C5" s="114"/>
      <c r="D5" s="114"/>
      <c r="E5" s="114"/>
      <c r="F5" s="114"/>
      <c r="G5" s="115"/>
      <c r="H5" s="116"/>
      <c r="I5" s="117"/>
      <c r="J5" s="117"/>
      <c r="K5" s="117"/>
      <c r="L5" s="117"/>
      <c r="M5" s="117"/>
      <c r="N5" s="118"/>
      <c r="O5" s="119" t="s">
        <v>4</v>
      </c>
      <c r="P5" s="114"/>
      <c r="Q5" s="114"/>
      <c r="R5" s="114"/>
      <c r="S5" s="115"/>
      <c r="T5" s="120"/>
      <c r="U5" s="121"/>
      <c r="V5" s="121"/>
      <c r="W5" s="121"/>
      <c r="X5" s="121"/>
      <c r="Y5" s="121"/>
      <c r="Z5" s="121"/>
      <c r="AA5" s="122"/>
    </row>
    <row r="6" spans="1:30" ht="19.5" thickBot="1" x14ac:dyDescent="0.35">
      <c r="A6" s="90" t="s">
        <v>16</v>
      </c>
      <c r="B6" s="91"/>
      <c r="C6" s="91"/>
      <c r="D6" s="91"/>
      <c r="E6" s="91"/>
      <c r="F6" s="91"/>
      <c r="G6" s="92"/>
      <c r="H6" s="171" t="s">
        <v>68</v>
      </c>
      <c r="I6" s="172"/>
      <c r="J6" s="172"/>
      <c r="K6" s="172"/>
      <c r="L6" s="172"/>
      <c r="M6" s="172"/>
      <c r="N6" s="173"/>
      <c r="O6" s="6" t="s">
        <v>31</v>
      </c>
      <c r="P6" s="7"/>
      <c r="Q6" s="7"/>
      <c r="R6" s="7"/>
      <c r="S6" s="8"/>
      <c r="T6" s="96"/>
      <c r="U6" s="97"/>
      <c r="V6" s="97"/>
      <c r="W6" s="97"/>
      <c r="X6" s="97"/>
      <c r="Y6" s="97"/>
      <c r="Z6" s="97"/>
      <c r="AA6" s="98"/>
    </row>
    <row r="7" spans="1:30" ht="16.5" customHeight="1" thickTop="1" thickBot="1" x14ac:dyDescent="0.3">
      <c r="A7" s="99" t="s">
        <v>5</v>
      </c>
      <c r="B7" s="100"/>
      <c r="C7" s="100"/>
      <c r="D7" s="100"/>
      <c r="E7" s="100"/>
      <c r="F7" s="100"/>
      <c r="G7" s="100"/>
      <c r="H7" s="100"/>
      <c r="I7" s="100"/>
      <c r="J7" s="105" t="s">
        <v>6</v>
      </c>
      <c r="K7" s="108" t="s">
        <v>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</row>
    <row r="8" spans="1:30" ht="111.75" customHeight="1" thickTop="1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6"/>
      <c r="K8" s="4">
        <f>'Phase 1 - BASEPLATE'!K8</f>
        <v>0</v>
      </c>
      <c r="L8" s="5">
        <f>'Phase 1 - BASEPLATE'!L8</f>
        <v>0</v>
      </c>
      <c r="M8" s="5">
        <f>'Phase 1 - BASEPLATE'!M8</f>
        <v>0</v>
      </c>
      <c r="N8" s="5">
        <f>'Phase 1 - BASEPLATE'!N8</f>
        <v>0</v>
      </c>
      <c r="O8" s="5">
        <f>'Phase 1 - BASEPLATE'!O8</f>
        <v>0</v>
      </c>
      <c r="P8" s="5">
        <f>'Phase 1 - BASEPLATE'!P8</f>
        <v>0</v>
      </c>
      <c r="Q8" s="5">
        <f>'Phase 1 - BASEPLATE'!Q8</f>
        <v>0</v>
      </c>
      <c r="R8" s="5">
        <f>'Phase 1 - BASEPLATE'!R8</f>
        <v>0</v>
      </c>
      <c r="S8" s="5">
        <f>'Phase 1 - BASEPLATE'!S8</f>
        <v>0</v>
      </c>
      <c r="T8" s="5">
        <f>'Phase 1 - BASEPLATE'!T8</f>
        <v>0</v>
      </c>
      <c r="U8" s="5">
        <f>'Phase 1 - BASEPLATE'!U8</f>
        <v>0</v>
      </c>
      <c r="V8" s="5">
        <f>'Phase 1 - BASEPLATE'!V8</f>
        <v>0</v>
      </c>
      <c r="W8" s="5">
        <f>'Phase 1 - BASEPLATE'!W8</f>
        <v>0</v>
      </c>
      <c r="X8" s="5">
        <f>'Phase 1 - BASEPLATE'!X8</f>
        <v>0</v>
      </c>
      <c r="Y8" s="5">
        <f>'Phase 1 - BASEPLATE'!Y8</f>
        <v>0</v>
      </c>
      <c r="Z8" s="5">
        <f>'Phase 1 - BASEPLATE'!Z8</f>
        <v>0</v>
      </c>
      <c r="AA8" s="9">
        <f>'Phase 1 - BASEPLATE'!AA8</f>
        <v>0</v>
      </c>
    </row>
    <row r="9" spans="1:30" ht="15.75" customHeight="1" thickBot="1" x14ac:dyDescent="0.3">
      <c r="A9" s="174"/>
      <c r="B9" s="175"/>
      <c r="C9" s="175"/>
      <c r="D9" s="175"/>
      <c r="E9" s="175"/>
      <c r="F9" s="175"/>
      <c r="G9" s="175"/>
      <c r="H9" s="175"/>
      <c r="I9" s="175"/>
      <c r="J9" s="176"/>
      <c r="K9" s="25">
        <v>1</v>
      </c>
      <c r="L9" s="26">
        <v>2</v>
      </c>
      <c r="M9" s="26">
        <v>3</v>
      </c>
      <c r="N9" s="26">
        <v>4</v>
      </c>
      <c r="O9" s="26">
        <v>5</v>
      </c>
      <c r="P9" s="26">
        <v>6</v>
      </c>
      <c r="Q9" s="26">
        <v>7</v>
      </c>
      <c r="R9" s="26">
        <v>8</v>
      </c>
      <c r="S9" s="26">
        <v>9</v>
      </c>
      <c r="T9" s="26">
        <v>10</v>
      </c>
      <c r="U9" s="26">
        <v>11</v>
      </c>
      <c r="V9" s="26">
        <v>12</v>
      </c>
      <c r="W9" s="26">
        <v>13</v>
      </c>
      <c r="X9" s="26">
        <v>14</v>
      </c>
      <c r="Y9" s="26">
        <v>15</v>
      </c>
      <c r="Z9" s="26">
        <v>16</v>
      </c>
      <c r="AA9" s="27">
        <v>17</v>
      </c>
    </row>
    <row r="10" spans="1:30" ht="20.100000000000001" customHeight="1" thickTop="1" x14ac:dyDescent="0.25">
      <c r="A10" s="162" t="s">
        <v>22</v>
      </c>
      <c r="B10" s="163"/>
      <c r="C10" s="163"/>
      <c r="D10" s="163"/>
      <c r="E10" s="163"/>
      <c r="F10" s="163"/>
      <c r="G10" s="163"/>
      <c r="H10" s="163"/>
      <c r="I10" s="164"/>
      <c r="J10" s="11">
        <v>50</v>
      </c>
      <c r="K10" s="12">
        <f>'Phase 1 - BASEPLATE'!K16</f>
        <v>0</v>
      </c>
      <c r="L10" s="13">
        <f>'Phase 1 - BASEPLATE'!L16</f>
        <v>0</v>
      </c>
      <c r="M10" s="13">
        <f>'Phase 1 - BASEPLATE'!M16</f>
        <v>0</v>
      </c>
      <c r="N10" s="13">
        <f>'Phase 1 - BASEPLATE'!N16</f>
        <v>0</v>
      </c>
      <c r="O10" s="13">
        <f>'Phase 1 - BASEPLATE'!O16</f>
        <v>0</v>
      </c>
      <c r="P10" s="13">
        <f>'Phase 1 - BASEPLATE'!P16</f>
        <v>0</v>
      </c>
      <c r="Q10" s="13">
        <f>'Phase 1 - BASEPLATE'!Q16</f>
        <v>0</v>
      </c>
      <c r="R10" s="13">
        <f>'Phase 1 - BASEPLATE'!R16</f>
        <v>0</v>
      </c>
      <c r="S10" s="13">
        <f>'Phase 1 - BASEPLATE'!S16</f>
        <v>0</v>
      </c>
      <c r="T10" s="13">
        <f>'Phase 1 - BASEPLATE'!T16</f>
        <v>0</v>
      </c>
      <c r="U10" s="13">
        <f>'Phase 1 - BASEPLATE'!U16</f>
        <v>0</v>
      </c>
      <c r="V10" s="13">
        <f>'Phase 1 - BASEPLATE'!V16</f>
        <v>0</v>
      </c>
      <c r="W10" s="13">
        <f>'Phase 1 - BASEPLATE'!W16</f>
        <v>0</v>
      </c>
      <c r="X10" s="13">
        <f>'Phase 1 - BASEPLATE'!X16</f>
        <v>0</v>
      </c>
      <c r="Y10" s="13">
        <f>'Phase 1 - BASEPLATE'!Y16</f>
        <v>0</v>
      </c>
      <c r="Z10" s="13">
        <f>'Phase 1 - BASEPLATE'!Z16</f>
        <v>0</v>
      </c>
      <c r="AA10" s="14">
        <f>'Phase 1 - BASEPLATE'!AA16</f>
        <v>0</v>
      </c>
    </row>
    <row r="11" spans="1:30" ht="20.100000000000001" customHeight="1" x14ac:dyDescent="0.25">
      <c r="A11" s="165" t="s">
        <v>23</v>
      </c>
      <c r="B11" s="166"/>
      <c r="C11" s="166"/>
      <c r="D11" s="166"/>
      <c r="E11" s="166"/>
      <c r="F11" s="166"/>
      <c r="G11" s="166"/>
      <c r="H11" s="166"/>
      <c r="I11" s="167"/>
      <c r="J11" s="11">
        <v>50</v>
      </c>
      <c r="K11" s="12">
        <f>'Phase 2 - SIDE PLATES '!K17</f>
        <v>0</v>
      </c>
      <c r="L11" s="13">
        <f>'Phase 2 - SIDE PLATES '!L17</f>
        <v>0</v>
      </c>
      <c r="M11" s="13">
        <f>'Phase 2 - SIDE PLATES '!M17</f>
        <v>0</v>
      </c>
      <c r="N11" s="13">
        <f>'Phase 2 - SIDE PLATES '!N17</f>
        <v>0</v>
      </c>
      <c r="O11" s="13">
        <f>'Phase 2 - SIDE PLATES '!O17</f>
        <v>0</v>
      </c>
      <c r="P11" s="13">
        <f>'Phase 2 - SIDE PLATES '!P17</f>
        <v>0</v>
      </c>
      <c r="Q11" s="13">
        <f>'Phase 2 - SIDE PLATES '!Q17</f>
        <v>0</v>
      </c>
      <c r="R11" s="13">
        <f>'Phase 2 - SIDE PLATES '!R17</f>
        <v>0</v>
      </c>
      <c r="S11" s="13">
        <f>'Phase 2 - SIDE PLATES '!S17</f>
        <v>0</v>
      </c>
      <c r="T11" s="13">
        <f>'Phase 2 - SIDE PLATES '!T17</f>
        <v>0</v>
      </c>
      <c r="U11" s="13">
        <f>'Phase 2 - SIDE PLATES '!U17</f>
        <v>0</v>
      </c>
      <c r="V11" s="13">
        <f>'Phase 2 - SIDE PLATES '!V17</f>
        <v>0</v>
      </c>
      <c r="W11" s="13">
        <f>'Phase 2 - SIDE PLATES '!W17</f>
        <v>0</v>
      </c>
      <c r="X11" s="13">
        <f>'Phase 2 - SIDE PLATES '!X17</f>
        <v>0</v>
      </c>
      <c r="Y11" s="13">
        <f>'Phase 2 - SIDE PLATES '!Y17</f>
        <v>0</v>
      </c>
      <c r="Z11" s="13">
        <f>'Phase 2 - SIDE PLATES '!Z17</f>
        <v>0</v>
      </c>
      <c r="AA11" s="14">
        <f>'Phase 2 - SIDE PLATES '!AA17</f>
        <v>0</v>
      </c>
    </row>
    <row r="12" spans="1:30" ht="20.100000000000001" customHeight="1" x14ac:dyDescent="0.25">
      <c r="A12" s="165" t="s">
        <v>24</v>
      </c>
      <c r="B12" s="166"/>
      <c r="C12" s="166"/>
      <c r="D12" s="166"/>
      <c r="E12" s="166"/>
      <c r="F12" s="166"/>
      <c r="G12" s="166"/>
      <c r="H12" s="166"/>
      <c r="I12" s="167"/>
      <c r="J12" s="15">
        <v>50</v>
      </c>
      <c r="K12" s="19">
        <f>'Phase 3 - BLADE &amp; CUTTING BLOCK'!K16</f>
        <v>0</v>
      </c>
      <c r="L12" s="20">
        <f>'Phase 3 - BLADE &amp; CUTTING BLOCK'!L16</f>
        <v>0</v>
      </c>
      <c r="M12" s="20">
        <f>'Phase 3 - BLADE &amp; CUTTING BLOCK'!M16</f>
        <v>0</v>
      </c>
      <c r="N12" s="20">
        <f>'Phase 3 - BLADE &amp; CUTTING BLOCK'!N16</f>
        <v>0</v>
      </c>
      <c r="O12" s="20">
        <f>'Phase 3 - BLADE &amp; CUTTING BLOCK'!O16</f>
        <v>0</v>
      </c>
      <c r="P12" s="20">
        <f>'Phase 3 - BLADE &amp; CUTTING BLOCK'!P16</f>
        <v>0</v>
      </c>
      <c r="Q12" s="20">
        <f>'Phase 3 - BLADE &amp; CUTTING BLOCK'!Q16</f>
        <v>0</v>
      </c>
      <c r="R12" s="20">
        <f>'Phase 3 - BLADE &amp; CUTTING BLOCK'!R16</f>
        <v>0</v>
      </c>
      <c r="S12" s="20">
        <f>'Phase 3 - BLADE &amp; CUTTING BLOCK'!S16</f>
        <v>0</v>
      </c>
      <c r="T12" s="20">
        <f>'Phase 3 - BLADE &amp; CUTTING BLOCK'!T16</f>
        <v>0</v>
      </c>
      <c r="U12" s="20">
        <f>'Phase 3 - BLADE &amp; CUTTING BLOCK'!U16</f>
        <v>0</v>
      </c>
      <c r="V12" s="20">
        <f>'Phase 3 - BLADE &amp; CUTTING BLOCK'!V16</f>
        <v>0</v>
      </c>
      <c r="W12" s="20">
        <f>'Phase 3 - BLADE &amp; CUTTING BLOCK'!W16</f>
        <v>0</v>
      </c>
      <c r="X12" s="20">
        <f>'Phase 3 - BLADE &amp; CUTTING BLOCK'!X16</f>
        <v>0</v>
      </c>
      <c r="Y12" s="20">
        <f>'Phase 3 - BLADE &amp; CUTTING BLOCK'!Y16</f>
        <v>0</v>
      </c>
      <c r="Z12" s="20">
        <f>'Phase 3 - BLADE &amp; CUTTING BLOCK'!Z16</f>
        <v>0</v>
      </c>
      <c r="AA12" s="21">
        <f>'Phase 3 - BLADE &amp; CUTTING BLOCK'!AA16</f>
        <v>0</v>
      </c>
    </row>
    <row r="13" spans="1:30" ht="20.100000000000001" customHeight="1" thickBot="1" x14ac:dyDescent="0.3">
      <c r="A13" s="168" t="s">
        <v>25</v>
      </c>
      <c r="B13" s="169"/>
      <c r="C13" s="169"/>
      <c r="D13" s="169"/>
      <c r="E13" s="169"/>
      <c r="F13" s="169"/>
      <c r="G13" s="169"/>
      <c r="H13" s="169"/>
      <c r="I13" s="170"/>
      <c r="J13" s="16">
        <v>100</v>
      </c>
      <c r="K13" s="17">
        <f>'Phase 4 - HANDLE'!K30</f>
        <v>0</v>
      </c>
      <c r="L13" s="23">
        <f>'Phase 4 - HANDLE'!L30</f>
        <v>0</v>
      </c>
      <c r="M13" s="23">
        <f>'Phase 4 - HANDLE'!M30</f>
        <v>0</v>
      </c>
      <c r="N13" s="23">
        <f>'Phase 4 - HANDLE'!N30</f>
        <v>0</v>
      </c>
      <c r="O13" s="23">
        <f>'Phase 4 - HANDLE'!O30</f>
        <v>0</v>
      </c>
      <c r="P13" s="23">
        <f>'Phase 4 - HANDLE'!P30</f>
        <v>0</v>
      </c>
      <c r="Q13" s="23">
        <f>'Phase 4 - HANDLE'!Q30</f>
        <v>0</v>
      </c>
      <c r="R13" s="23">
        <f>'Phase 4 - HANDLE'!R30</f>
        <v>0</v>
      </c>
      <c r="S13" s="23">
        <f>'Phase 4 - HANDLE'!S30</f>
        <v>0</v>
      </c>
      <c r="T13" s="23">
        <f>'Phase 4 - HANDLE'!T30</f>
        <v>0</v>
      </c>
      <c r="U13" s="23">
        <f>'Phase 4 - HANDLE'!U30</f>
        <v>0</v>
      </c>
      <c r="V13" s="23">
        <f>'Phase 4 - HANDLE'!V30</f>
        <v>0</v>
      </c>
      <c r="W13" s="23">
        <f>'Phase 4 - HANDLE'!W30</f>
        <v>0</v>
      </c>
      <c r="X13" s="23">
        <f>'Phase 4 - HANDLE'!X30</f>
        <v>0</v>
      </c>
      <c r="Y13" s="23">
        <f>'Phase 4 - HANDLE'!Y30</f>
        <v>0</v>
      </c>
      <c r="Z13" s="23">
        <f>'Phase 4 - HANDLE'!Z30</f>
        <v>0</v>
      </c>
      <c r="AA13" s="24">
        <f>'Phase 4 - HANDLE'!AA30</f>
        <v>0</v>
      </c>
    </row>
    <row r="14" spans="1:30" ht="27.75" customHeight="1" thickTop="1" thickBot="1" x14ac:dyDescent="0.3">
      <c r="A14" s="156" t="s">
        <v>26</v>
      </c>
      <c r="B14" s="157"/>
      <c r="C14" s="157"/>
      <c r="D14" s="157"/>
      <c r="E14" s="157"/>
      <c r="F14" s="157"/>
      <c r="G14" s="157"/>
      <c r="H14" s="157"/>
      <c r="I14" s="158"/>
      <c r="J14" s="40">
        <f>SUM(J10:J13)</f>
        <v>250</v>
      </c>
      <c r="K14" s="177">
        <f t="shared" ref="K14:AA14" si="0">SUM(K10:K13)</f>
        <v>0</v>
      </c>
      <c r="L14" s="177">
        <f t="shared" si="0"/>
        <v>0</v>
      </c>
      <c r="M14" s="177">
        <f t="shared" si="0"/>
        <v>0</v>
      </c>
      <c r="N14" s="177">
        <f t="shared" si="0"/>
        <v>0</v>
      </c>
      <c r="O14" s="177">
        <f t="shared" si="0"/>
        <v>0</v>
      </c>
      <c r="P14" s="177">
        <f t="shared" si="0"/>
        <v>0</v>
      </c>
      <c r="Q14" s="177">
        <f t="shared" si="0"/>
        <v>0</v>
      </c>
      <c r="R14" s="177">
        <f t="shared" si="0"/>
        <v>0</v>
      </c>
      <c r="S14" s="177">
        <f t="shared" si="0"/>
        <v>0</v>
      </c>
      <c r="T14" s="177">
        <f t="shared" si="0"/>
        <v>0</v>
      </c>
      <c r="U14" s="177">
        <f t="shared" si="0"/>
        <v>0</v>
      </c>
      <c r="V14" s="177">
        <f t="shared" si="0"/>
        <v>0</v>
      </c>
      <c r="W14" s="177">
        <f t="shared" si="0"/>
        <v>0</v>
      </c>
      <c r="X14" s="177">
        <f t="shared" si="0"/>
        <v>0</v>
      </c>
      <c r="Y14" s="177">
        <f t="shared" si="0"/>
        <v>0</v>
      </c>
      <c r="Z14" s="177">
        <f t="shared" si="0"/>
        <v>0</v>
      </c>
      <c r="AA14" s="178">
        <f t="shared" si="0"/>
        <v>0</v>
      </c>
      <c r="AD14" s="41"/>
    </row>
    <row r="15" spans="1:30" ht="30" customHeight="1" thickTop="1" thickBot="1" x14ac:dyDescent="0.3">
      <c r="A15" s="159" t="s">
        <v>21</v>
      </c>
      <c r="B15" s="160"/>
      <c r="C15" s="160"/>
      <c r="D15" s="160"/>
      <c r="E15" s="160"/>
      <c r="F15" s="160"/>
      <c r="G15" s="160"/>
      <c r="H15" s="160"/>
      <c r="I15" s="161"/>
      <c r="J15" s="28">
        <f>(J14/250*100)</f>
        <v>100</v>
      </c>
      <c r="K15" s="44">
        <f t="shared" ref="K15:AA15" si="1">(K14/250*100)</f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0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0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5">
        <f t="shared" si="1"/>
        <v>0</v>
      </c>
    </row>
    <row r="16" spans="1:30" ht="58.5" customHeight="1" thickTop="1" thickBot="1" x14ac:dyDescent="0.3">
      <c r="A16" s="71" t="s">
        <v>9</v>
      </c>
      <c r="B16" s="72"/>
      <c r="C16" s="72"/>
      <c r="D16" s="72"/>
      <c r="E16" s="73"/>
      <c r="F16" s="74"/>
      <c r="G16" s="63"/>
      <c r="H16" s="63"/>
      <c r="I16" s="63"/>
      <c r="J16" s="75" t="s">
        <v>10</v>
      </c>
      <c r="K16" s="75"/>
      <c r="L16" s="63"/>
      <c r="M16" s="63"/>
      <c r="N16" s="76"/>
      <c r="O16" s="77" t="s">
        <v>11</v>
      </c>
      <c r="P16" s="78"/>
      <c r="Q16" s="78"/>
      <c r="R16" s="79"/>
      <c r="S16" s="80"/>
      <c r="T16" s="63"/>
      <c r="U16" s="63"/>
      <c r="V16" s="63"/>
      <c r="W16" s="75" t="s">
        <v>10</v>
      </c>
      <c r="X16" s="75"/>
      <c r="Y16" s="63"/>
      <c r="Z16" s="63"/>
      <c r="AA16" s="64"/>
    </row>
    <row r="17" spans="1:27" ht="51.75" customHeight="1" thickTop="1" thickBot="1" x14ac:dyDescent="0.3">
      <c r="A17" s="54" t="s">
        <v>12</v>
      </c>
      <c r="B17" s="55"/>
      <c r="C17" s="55"/>
      <c r="D17" s="55"/>
      <c r="E17" s="56"/>
      <c r="F17" s="57"/>
      <c r="G17" s="52"/>
      <c r="H17" s="52"/>
      <c r="I17" s="52"/>
      <c r="J17" s="51" t="s">
        <v>10</v>
      </c>
      <c r="K17" s="51"/>
      <c r="L17" s="52"/>
      <c r="M17" s="52"/>
      <c r="N17" s="58"/>
      <c r="O17" s="59" t="s">
        <v>13</v>
      </c>
      <c r="P17" s="60"/>
      <c r="Q17" s="60"/>
      <c r="R17" s="61"/>
      <c r="S17" s="62"/>
      <c r="T17" s="52"/>
      <c r="U17" s="52"/>
      <c r="V17" s="52"/>
      <c r="W17" s="51" t="s">
        <v>10</v>
      </c>
      <c r="X17" s="51"/>
      <c r="Y17" s="52"/>
      <c r="Z17" s="52"/>
      <c r="AA17" s="53"/>
    </row>
  </sheetData>
  <mergeCells count="45">
    <mergeCell ref="A3:G3"/>
    <mergeCell ref="H3:N3"/>
    <mergeCell ref="O3:S3"/>
    <mergeCell ref="T3:AA3"/>
    <mergeCell ref="A1:AA1"/>
    <mergeCell ref="A2:G2"/>
    <mergeCell ref="H2:N2"/>
    <mergeCell ref="O2:S2"/>
    <mergeCell ref="T2:AA2"/>
    <mergeCell ref="A4:G4"/>
    <mergeCell ref="H4:N4"/>
    <mergeCell ref="O4:S4"/>
    <mergeCell ref="T4:AA4"/>
    <mergeCell ref="A5:G5"/>
    <mergeCell ref="H5:N5"/>
    <mergeCell ref="O5:S5"/>
    <mergeCell ref="T5:AA5"/>
    <mergeCell ref="A6:G6"/>
    <mergeCell ref="H6:N6"/>
    <mergeCell ref="T6:AA6"/>
    <mergeCell ref="A7:I9"/>
    <mergeCell ref="J7:J9"/>
    <mergeCell ref="K7:AA7"/>
    <mergeCell ref="A14:I14"/>
    <mergeCell ref="A15:I15"/>
    <mergeCell ref="A10:I10"/>
    <mergeCell ref="A11:I11"/>
    <mergeCell ref="A12:I12"/>
    <mergeCell ref="A13:I13"/>
    <mergeCell ref="W16:X16"/>
    <mergeCell ref="Y16:AA16"/>
    <mergeCell ref="A17:E17"/>
    <mergeCell ref="F17:I17"/>
    <mergeCell ref="J17:K17"/>
    <mergeCell ref="L17:N17"/>
    <mergeCell ref="O17:R17"/>
    <mergeCell ref="S17:V17"/>
    <mergeCell ref="W17:X17"/>
    <mergeCell ref="Y17:AA17"/>
    <mergeCell ref="A16:E16"/>
    <mergeCell ref="F16:I16"/>
    <mergeCell ref="J16:K16"/>
    <mergeCell ref="L16:N16"/>
    <mergeCell ref="O16:R16"/>
    <mergeCell ref="S16:V16"/>
  </mergeCells>
  <pageMargins left="0.23622047244094499" right="0.23622047244094499" top="0.74803149606299202" bottom="0.74803149606299202" header="0" footer="0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Phase 1 - BASEPLATE</vt:lpstr>
      <vt:lpstr>Phase 2 - SIDE PLATES </vt:lpstr>
      <vt:lpstr>Phase 3 - BLADE &amp; CUTTING BLOCK</vt:lpstr>
      <vt:lpstr>Phase 4 - HANDLE</vt:lpstr>
      <vt:lpstr>TOTAL FINAL MARK (250)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2024-01-15T10:32:41Z</dcterms:modified>
</cp:coreProperties>
</file>